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<sst xmlns="http://schemas.openxmlformats.org/spreadsheetml/2006/main" count="30" uniqueCount="26">
  <si>
    <t>ПРИЛОЖЕНИЕ</t>
  </si>
  <si>
    <t>№</t>
  </si>
  <si>
    <t>Должность</t>
  </si>
  <si>
    <t>Диапазон разрядов по ЕТС</t>
  </si>
  <si>
    <t>Диапазон по МРОТ</t>
  </si>
  <si>
    <t>11,13,14</t>
  </si>
  <si>
    <t>450-500</t>
  </si>
  <si>
    <t>500-555</t>
  </si>
  <si>
    <t>555-610</t>
  </si>
  <si>
    <t>1205,1405,1510</t>
  </si>
  <si>
    <t>2250-2700</t>
  </si>
  <si>
    <t>900-1350</t>
  </si>
  <si>
    <t>900-1800</t>
  </si>
  <si>
    <t>1800-2250</t>
  </si>
  <si>
    <t>Дворник</t>
  </si>
  <si>
    <t>Уборщик служебных помещений</t>
  </si>
  <si>
    <t>Рабочий по комплексному обслуж.здания</t>
  </si>
  <si>
    <t>Секретарь</t>
  </si>
  <si>
    <t>Кассир</t>
  </si>
  <si>
    <t>Директор</t>
  </si>
  <si>
    <t>Зам.директора</t>
  </si>
  <si>
    <t>Гл.бухгалтер</t>
  </si>
  <si>
    <t>Зав.отделением</t>
  </si>
  <si>
    <t>Специалисты(программист,         бухгалтер,юрист,психолог,         соц.педагог,              спец.по соц.работе)</t>
  </si>
  <si>
    <t>Сторо  (вахтер)</t>
  </si>
  <si>
    <t>Водитель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</si>
</sst>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2"/>
  <sheetViews>
    <sheetView tabSelected="1" view="pageBreakPreview" zoomScale="75" zoomScaleSheetLayoutView="75" workbookViewId="0" topLeftCell="A1">
      <selection activeCell="B15" sqref="B15"/>
    </sheetView>
  </sheetViews>
  <sheetFormatPr defaultColWidth="9.140625" defaultRowHeight="12.75"/>
  <cols>
    <col min="2" max="2" width="28.140625" style="0" customWidth="1"/>
    <col min="4" max="4" width="16.7109375" style="0" customWidth="1"/>
    <col min="6" max="6" width="14.7109375" style="0" customWidth="1"/>
  </cols>
  <sheetData>
    <row r="8" spans="1:6" ht="18">
      <c r="A8" s="7" t="s">
        <v>0</v>
      </c>
      <c r="B8" s="7"/>
      <c r="C8" s="7"/>
      <c r="D8" s="7"/>
      <c r="E8" s="7"/>
      <c r="F8" s="7"/>
    </row>
    <row r="10" spans="1:6" ht="25.5" customHeight="1">
      <c r="A10" s="1" t="s">
        <v>1</v>
      </c>
      <c r="B10" s="1" t="s">
        <v>2</v>
      </c>
      <c r="C10" s="6" t="s">
        <v>3</v>
      </c>
      <c r="D10" s="6"/>
      <c r="E10" s="6" t="s">
        <v>4</v>
      </c>
      <c r="F10" s="6"/>
    </row>
    <row r="11" spans="1:6" ht="12.75">
      <c r="A11" s="2">
        <v>1</v>
      </c>
      <c r="B11" s="3" t="s">
        <v>25</v>
      </c>
      <c r="C11" s="4" t="str">
        <f>"4-6"</f>
        <v>4-6</v>
      </c>
      <c r="D11" s="5" t="str">
        <f>"610-750"</f>
        <v>610-750</v>
      </c>
      <c r="E11" s="4" t="str">
        <f>"5-6"</f>
        <v>5-6</v>
      </c>
      <c r="F11" s="5" t="s">
        <v>10</v>
      </c>
    </row>
    <row r="12" spans="1:6" ht="12.75">
      <c r="A12" s="2">
        <v>2</v>
      </c>
      <c r="B12" s="3" t="s">
        <v>14</v>
      </c>
      <c r="C12" s="4" t="str">
        <f>"1"</f>
        <v>1</v>
      </c>
      <c r="D12" s="5">
        <v>450</v>
      </c>
      <c r="E12" s="4" t="str">
        <f>"2-3"</f>
        <v>2-3</v>
      </c>
      <c r="F12" s="5" t="s">
        <v>11</v>
      </c>
    </row>
    <row r="13" spans="1:6" ht="12.75">
      <c r="A13" s="2">
        <v>3</v>
      </c>
      <c r="B13" s="3" t="s">
        <v>24</v>
      </c>
      <c r="C13" s="4" t="str">
        <f>"1-2"</f>
        <v>1-2</v>
      </c>
      <c r="D13" s="5" t="s">
        <v>6</v>
      </c>
      <c r="E13" s="4" t="str">
        <f>"2-3"</f>
        <v>2-3</v>
      </c>
      <c r="F13" s="5" t="s">
        <v>11</v>
      </c>
    </row>
    <row r="14" spans="1:6" ht="25.5">
      <c r="A14" s="2">
        <v>4</v>
      </c>
      <c r="B14" s="3" t="s">
        <v>15</v>
      </c>
      <c r="C14" s="4" t="str">
        <f>"1-2"</f>
        <v>1-2</v>
      </c>
      <c r="D14" s="5" t="s">
        <v>6</v>
      </c>
      <c r="E14" s="4" t="str">
        <f>"2-3"</f>
        <v>2-3</v>
      </c>
      <c r="F14" s="5" t="s">
        <v>11</v>
      </c>
    </row>
    <row r="15" spans="1:6" ht="25.5">
      <c r="A15" s="2">
        <v>5</v>
      </c>
      <c r="B15" s="3" t="s">
        <v>16</v>
      </c>
      <c r="C15" s="4" t="str">
        <f>"2-3"</f>
        <v>2-3</v>
      </c>
      <c r="D15" s="5" t="s">
        <v>7</v>
      </c>
      <c r="E15" s="4" t="str">
        <f>"2-4"</f>
        <v>2-4</v>
      </c>
      <c r="F15" s="5" t="s">
        <v>12</v>
      </c>
    </row>
    <row r="16" spans="1:6" ht="12.75">
      <c r="A16" s="2">
        <v>6</v>
      </c>
      <c r="B16" s="3" t="s">
        <v>17</v>
      </c>
      <c r="C16" s="4" t="str">
        <f>"3"</f>
        <v>3</v>
      </c>
      <c r="D16" s="5">
        <v>555</v>
      </c>
      <c r="E16" s="4" t="str">
        <f>"4-5"</f>
        <v>4-5</v>
      </c>
      <c r="F16" s="5" t="s">
        <v>13</v>
      </c>
    </row>
    <row r="17" spans="1:6" ht="12.75">
      <c r="A17" s="2">
        <v>7</v>
      </c>
      <c r="B17" s="3" t="s">
        <v>18</v>
      </c>
      <c r="C17" s="4" t="str">
        <f>"3-4"</f>
        <v>3-4</v>
      </c>
      <c r="D17" s="5" t="s">
        <v>8</v>
      </c>
      <c r="E17" s="4" t="str">
        <f>"4-5"</f>
        <v>4-5</v>
      </c>
      <c r="F17" s="5" t="s">
        <v>13</v>
      </c>
    </row>
    <row r="18" spans="1:6" ht="12.75">
      <c r="A18" s="2">
        <v>8</v>
      </c>
      <c r="B18" s="3" t="s">
        <v>19</v>
      </c>
      <c r="C18" s="2">
        <v>18</v>
      </c>
      <c r="D18" s="5">
        <v>2025</v>
      </c>
      <c r="E18" s="4" t="str">
        <f>"15"</f>
        <v>15</v>
      </c>
      <c r="F18" s="5">
        <v>6750</v>
      </c>
    </row>
    <row r="19" spans="1:6" ht="12.75">
      <c r="A19" s="2">
        <v>9</v>
      </c>
      <c r="B19" s="3" t="s">
        <v>20</v>
      </c>
      <c r="C19" s="2">
        <v>17</v>
      </c>
      <c r="D19" s="5">
        <v>1890</v>
      </c>
      <c r="E19" s="4" t="str">
        <f>"13,5"</f>
        <v>13,5</v>
      </c>
      <c r="F19" s="5">
        <v>6075</v>
      </c>
    </row>
    <row r="20" spans="1:6" ht="12.75">
      <c r="A20" s="2">
        <v>10</v>
      </c>
      <c r="B20" s="3" t="s">
        <v>21</v>
      </c>
      <c r="C20" s="2">
        <v>16</v>
      </c>
      <c r="D20" s="5">
        <v>1855</v>
      </c>
      <c r="E20" s="4" t="str">
        <f>"12,6"</f>
        <v>12,6</v>
      </c>
      <c r="F20" s="5">
        <v>5670</v>
      </c>
    </row>
    <row r="21" spans="1:6" ht="12.75">
      <c r="A21" s="2">
        <v>11</v>
      </c>
      <c r="B21" s="3" t="s">
        <v>22</v>
      </c>
      <c r="C21" s="2">
        <v>14</v>
      </c>
      <c r="D21" s="5">
        <v>1510</v>
      </c>
      <c r="E21" s="4" t="str">
        <f>"9"</f>
        <v>9</v>
      </c>
      <c r="F21" s="5">
        <v>4050</v>
      </c>
    </row>
    <row r="22" spans="1:6" ht="51">
      <c r="A22" s="2">
        <v>12</v>
      </c>
      <c r="B22" s="3" t="s">
        <v>23</v>
      </c>
      <c r="C22" s="2" t="s">
        <v>5</v>
      </c>
      <c r="D22" s="5" t="s">
        <v>9</v>
      </c>
      <c r="E22" s="4" t="str">
        <f>"8"</f>
        <v>8</v>
      </c>
      <c r="F22" s="5">
        <v>3600</v>
      </c>
    </row>
  </sheetData>
  <mergeCells count="3">
    <mergeCell ref="C10:D10"/>
    <mergeCell ref="E10:F10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ОИТ</cp:lastModifiedBy>
  <cp:lastPrinted>2003-01-22T11:42:58Z</cp:lastPrinted>
  <dcterms:created xsi:type="dcterms:W3CDTF">1996-10-08T23:32:33Z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