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9090" activeTab="0"/>
  </bookViews>
  <sheets>
    <sheet name="приложение 2  2010" sheetId="1" r:id="rId1"/>
  </sheets>
  <definedNames>
    <definedName name="_xlnm.Print_Area" localSheetId="0">'приложение 2  2010'!$A$1:$K$31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<sst xmlns="http://schemas.openxmlformats.org/spreadsheetml/2006/main" count="41" uniqueCount="31">
  <si>
    <t>Информация о размере платы за содержание и ремонт жилого помещения 
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фондов, для собственников помещений, которые не приняли решения о выборе способа управления многоквартирным домом, а также для собственников помещений в многоквартирном доме, которые не приняли решение об установлении размера платы за содержание и ремонт жилого помещения *</t>
  </si>
  <si>
    <t>Всего</t>
  </si>
  <si>
    <t>содержание помещений общего пользования</t>
  </si>
  <si>
    <t>содержание и техническое  обслуживание лифтового  хозяйства</t>
  </si>
  <si>
    <t>вывоз твердых бытовых отходов</t>
  </si>
  <si>
    <t>плата за обслуживание приборов уета тепловой энергии  (в жилых домах, оборудованных приборами учета)</t>
  </si>
  <si>
    <t>всего</t>
  </si>
  <si>
    <t xml:space="preserve">  в том числе уборка лестничных клеток и маршей</t>
  </si>
  <si>
    <t xml:space="preserve"> в том числе  содержа-ние контейнер-ной площадки </t>
  </si>
  <si>
    <t>Благоустроенные дома 6 и выше этажей, оборудованные лифтом, работающим 24 часа в сутки</t>
  </si>
  <si>
    <t>Жилые дома, оборудованные стационарными электроплитами</t>
  </si>
  <si>
    <t>Жилые дома, оборудованные централизованным газоснабжением</t>
  </si>
  <si>
    <t>Благоустроенные дома 6 и выше этажей, оборудованные лифтом, работающим 17 часов в сутки</t>
  </si>
  <si>
    <t>Благоустроенные дома 6 и выше этажей,  необорудованные лифтом</t>
  </si>
  <si>
    <t>Благоустроенные дома 1-5 этажей</t>
  </si>
  <si>
    <t>Жилые дома, оборудованные иными приборами для приготовления пищи (нестационарные эл.плиты, газовые плиты со сменными баллонами)</t>
  </si>
  <si>
    <t>Полублагоустроенные дома</t>
  </si>
  <si>
    <t>Жилые дома с печным отоплением</t>
  </si>
  <si>
    <t>Неблагоустроенные дома</t>
  </si>
  <si>
    <t>* В соответствии с действующим законодательством в расчёты не включены затраты по электроэнергии на освещение помещений  общего пользования и  электроэнергии на лифты</t>
  </si>
  <si>
    <t>Приложение 2</t>
  </si>
  <si>
    <t>к постановлению администрации города Томска</t>
  </si>
  <si>
    <t>Содержание общего имущества многоквартирного дома</t>
  </si>
  <si>
    <t>Текущий ремонт</t>
  </si>
  <si>
    <t>Размер платы за содержание и ремонт  жилого помещения в месяц на 1 кв м общей площади, руб (с НДС)</t>
  </si>
  <si>
    <t xml:space="preserve">Начальник  управления муниципального заказа </t>
  </si>
  <si>
    <t xml:space="preserve">и тарифной политики администрации города Томска                                                                                          А.З.Кобеева                    </t>
  </si>
  <si>
    <t>покраска, ремонт, приобретение и содержание контейнеров, бункеров, контейнерных площадок</t>
  </si>
  <si>
    <t>в том числе:</t>
  </si>
  <si>
    <t>Категории многоквартирных домов</t>
  </si>
  <si>
    <t xml:space="preserve"> 25.12.2009 № 1314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</si>
</sst>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0">
    <font>
      <sz val="10"/>
      <name val="Arial Cyr"/>
      <family val="0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Fill="1" applyBorder="1" applyAlignment="1">
      <alignment/>
    </xf>
    <xf numFmtId="0" fontId="1" fillId="0" borderId="1" xfId="0" applyFont="1" applyBorder="1" applyAlignment="1">
      <alignment horizontal="justify" wrapText="1"/>
    </xf>
    <xf numFmtId="0" fontId="1" fillId="0" borderId="1" xfId="0" applyFont="1" applyBorder="1" applyAlignment="1">
      <alignment horizontal="justify"/>
    </xf>
    <xf numFmtId="0" fontId="1" fillId="0" borderId="0" xfId="0" applyFont="1" applyBorder="1" applyAlignment="1">
      <alignment horizontal="justify" wrapText="1"/>
    </xf>
    <xf numFmtId="0" fontId="2" fillId="0" borderId="0" xfId="0" applyFont="1" applyFill="1" applyBorder="1" applyAlignment="1">
      <alignment/>
    </xf>
    <xf numFmtId="0" fontId="5" fillId="0" borderId="1" xfId="0" applyFont="1" applyBorder="1" applyAlignment="1">
      <alignment horizontal="justify" wrapText="1"/>
    </xf>
    <xf numFmtId="0" fontId="6" fillId="0" borderId="1" xfId="0" applyFont="1" applyFill="1" applyBorder="1" applyAlignment="1">
      <alignment horizontal="center" vertical="center" wrapText="1"/>
    </xf>
    <xf numFmtId="4" fontId="2" fillId="0" borderId="0" xfId="0" applyNumberFormat="1" applyFont="1" applyBorder="1" applyAlignment="1">
      <alignment/>
    </xf>
    <xf numFmtId="0" fontId="4" fillId="0" borderId="0" xfId="0" applyFont="1" applyAlignment="1">
      <alignment horizontal="left"/>
    </xf>
    <xf numFmtId="4" fontId="3" fillId="0" borderId="0" xfId="0" applyNumberFormat="1" applyFont="1" applyBorder="1" applyAlignment="1">
      <alignment/>
    </xf>
    <xf numFmtId="4" fontId="2" fillId="0" borderId="0" xfId="0" applyNumberFormat="1" applyFont="1" applyFill="1" applyBorder="1" applyAlignment="1">
      <alignment/>
    </xf>
    <xf numFmtId="4" fontId="1" fillId="0" borderId="0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Border="1" applyAlignment="1">
      <alignment vertical="center"/>
    </xf>
    <xf numFmtId="0" fontId="4" fillId="2" borderId="0" xfId="0" applyFont="1" applyFill="1" applyAlignment="1">
      <alignment/>
    </xf>
    <xf numFmtId="4" fontId="7" fillId="0" borderId="0" xfId="0" applyNumberFormat="1" applyFont="1" applyBorder="1" applyAlignment="1">
      <alignment/>
    </xf>
    <xf numFmtId="4" fontId="8" fillId="0" borderId="0" xfId="0" applyNumberFormat="1" applyFont="1" applyBorder="1" applyAlignment="1">
      <alignment/>
    </xf>
    <xf numFmtId="4" fontId="8" fillId="0" borderId="0" xfId="0" applyNumberFormat="1" applyFont="1" applyFill="1" applyBorder="1" applyAlignment="1">
      <alignment/>
    </xf>
    <xf numFmtId="4" fontId="4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vertical="center"/>
    </xf>
    <xf numFmtId="4" fontId="3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2" fillId="0" borderId="1" xfId="0" applyNumberFormat="1" applyFont="1" applyFill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/>
    </xf>
    <xf numFmtId="0" fontId="9" fillId="0" borderId="4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1"/>
  <sheetViews>
    <sheetView tabSelected="1" view="pageBreakPreview" zoomScale="70" zoomScaleNormal="80" zoomScaleSheetLayoutView="70" workbookViewId="0" topLeftCell="A1">
      <selection activeCell="F4" sqref="F4"/>
    </sheetView>
  </sheetViews>
  <sheetFormatPr defaultColWidth="9.00390625" defaultRowHeight="12.75"/>
  <cols>
    <col min="1" max="1" width="73.875" style="1" customWidth="1"/>
    <col min="2" max="2" width="18.25390625" style="1" customWidth="1"/>
    <col min="3" max="5" width="12.375" style="1" customWidth="1"/>
    <col min="6" max="6" width="12.25390625" style="1" customWidth="1"/>
    <col min="7" max="7" width="10.75390625" style="1" customWidth="1"/>
    <col min="8" max="8" width="12.625" style="1" hidden="1" customWidth="1"/>
    <col min="9" max="9" width="18.125" style="1" customWidth="1"/>
    <col min="10" max="10" width="18.625" style="1" customWidth="1"/>
    <col min="11" max="11" width="10.75390625" style="1" customWidth="1"/>
    <col min="12" max="16384" width="9.125" style="1" customWidth="1"/>
  </cols>
  <sheetData>
    <row r="1" ht="18.75">
      <c r="C1" s="15">
        <v>4</v>
      </c>
    </row>
    <row r="2" ht="18.75">
      <c r="F2" s="15" t="s">
        <v>20</v>
      </c>
    </row>
    <row r="3" ht="18.75">
      <c r="F3" s="15" t="s">
        <v>21</v>
      </c>
    </row>
    <row r="4" ht="18.75">
      <c r="F4" s="15" t="s">
        <v>30</v>
      </c>
    </row>
    <row r="5" spans="1:14" ht="84" customHeight="1">
      <c r="A5" s="40" t="s">
        <v>0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2"/>
      <c r="M5" s="2"/>
      <c r="N5" s="2"/>
    </row>
    <row r="6" spans="1:11" ht="15.75" customHeight="1">
      <c r="A6" s="41" t="s">
        <v>29</v>
      </c>
      <c r="B6" s="41" t="s">
        <v>24</v>
      </c>
      <c r="C6" s="42" t="s">
        <v>22</v>
      </c>
      <c r="D6" s="42"/>
      <c r="E6" s="42"/>
      <c r="F6" s="42"/>
      <c r="G6" s="42"/>
      <c r="H6" s="42"/>
      <c r="I6" s="43"/>
      <c r="J6" s="42"/>
      <c r="K6" s="41" t="s">
        <v>23</v>
      </c>
    </row>
    <row r="7" spans="1:14" ht="28.5" customHeight="1">
      <c r="A7" s="41"/>
      <c r="B7" s="41"/>
      <c r="C7" s="41" t="s">
        <v>1</v>
      </c>
      <c r="D7" s="44" t="s">
        <v>2</v>
      </c>
      <c r="E7" s="44"/>
      <c r="F7" s="45" t="s">
        <v>3</v>
      </c>
      <c r="G7" s="38" t="s">
        <v>4</v>
      </c>
      <c r="H7" s="34"/>
      <c r="I7" s="33" t="s">
        <v>28</v>
      </c>
      <c r="J7" s="46" t="s">
        <v>5</v>
      </c>
      <c r="K7" s="41"/>
      <c r="M7" s="3"/>
      <c r="N7" s="3"/>
    </row>
    <row r="8" spans="1:11" ht="76.5" customHeight="1">
      <c r="A8" s="41"/>
      <c r="B8" s="41"/>
      <c r="C8" s="41"/>
      <c r="D8" s="4" t="s">
        <v>6</v>
      </c>
      <c r="E8" s="13" t="s">
        <v>7</v>
      </c>
      <c r="F8" s="45"/>
      <c r="G8" s="39"/>
      <c r="H8" s="35" t="s">
        <v>8</v>
      </c>
      <c r="I8" s="37" t="s">
        <v>27</v>
      </c>
      <c r="J8" s="46"/>
      <c r="K8" s="41"/>
    </row>
    <row r="9" spans="1:11" ht="36" customHeight="1">
      <c r="A9" s="12" t="s">
        <v>9</v>
      </c>
      <c r="B9" s="5"/>
      <c r="C9" s="5"/>
      <c r="D9" s="6"/>
      <c r="E9" s="7"/>
      <c r="F9" s="6"/>
      <c r="G9" s="6"/>
      <c r="H9" s="6"/>
      <c r="I9" s="36"/>
      <c r="J9" s="6"/>
      <c r="K9" s="6"/>
    </row>
    <row r="10" spans="1:13" ht="19.5" customHeight="1">
      <c r="A10" s="8" t="s">
        <v>10</v>
      </c>
      <c r="B10" s="28">
        <v>13.84</v>
      </c>
      <c r="C10" s="28">
        <v>9.54</v>
      </c>
      <c r="D10" s="29">
        <v>4.65</v>
      </c>
      <c r="E10" s="30">
        <f>0.65*1.1</f>
        <v>0.7150000000000001</v>
      </c>
      <c r="F10" s="29">
        <v>2.69</v>
      </c>
      <c r="G10" s="29">
        <v>1.67</v>
      </c>
      <c r="H10" s="30">
        <v>0.16</v>
      </c>
      <c r="I10" s="30">
        <v>0.18</v>
      </c>
      <c r="J10" s="29">
        <v>0.53</v>
      </c>
      <c r="K10" s="29">
        <v>4.3</v>
      </c>
      <c r="L10" s="19">
        <f aca="true" t="shared" si="0" ref="L10:L28">D10+F10+G10+J10</f>
        <v>9.54</v>
      </c>
      <c r="M10" s="19">
        <f>L10+K10</f>
        <v>13.84</v>
      </c>
    </row>
    <row r="11" spans="1:13" ht="18.75" customHeight="1">
      <c r="A11" s="8" t="s">
        <v>11</v>
      </c>
      <c r="B11" s="28">
        <v>14.3</v>
      </c>
      <c r="C11" s="28">
        <v>10</v>
      </c>
      <c r="D11" s="29">
        <v>5.11</v>
      </c>
      <c r="E11" s="30">
        <f aca="true" t="shared" si="1" ref="E11:E17">0.65*1.1</f>
        <v>0.7150000000000001</v>
      </c>
      <c r="F11" s="29">
        <v>2.69</v>
      </c>
      <c r="G11" s="29">
        <v>1.67</v>
      </c>
      <c r="H11" s="30">
        <v>0.16045141589901057</v>
      </c>
      <c r="I11" s="30">
        <v>0.18</v>
      </c>
      <c r="J11" s="29">
        <v>0.53</v>
      </c>
      <c r="K11" s="29">
        <v>4.3</v>
      </c>
      <c r="L11" s="19">
        <f t="shared" si="0"/>
        <v>10</v>
      </c>
      <c r="M11" s="19">
        <f aca="true" t="shared" si="2" ref="M11:M28">L11+K11</f>
        <v>14.3</v>
      </c>
    </row>
    <row r="12" spans="1:13" ht="34.5" customHeight="1">
      <c r="A12" s="12" t="s">
        <v>12</v>
      </c>
      <c r="B12" s="31"/>
      <c r="C12" s="31"/>
      <c r="D12" s="29"/>
      <c r="E12" s="30"/>
      <c r="F12" s="29"/>
      <c r="G12" s="29"/>
      <c r="H12" s="30"/>
      <c r="I12" s="30"/>
      <c r="J12" s="29"/>
      <c r="K12" s="29"/>
      <c r="L12" s="19">
        <f t="shared" si="0"/>
        <v>0</v>
      </c>
      <c r="M12" s="19">
        <f t="shared" si="2"/>
        <v>0</v>
      </c>
    </row>
    <row r="13" spans="1:13" ht="19.5" customHeight="1">
      <c r="A13" s="8" t="s">
        <v>10</v>
      </c>
      <c r="B13" s="28">
        <v>13.62</v>
      </c>
      <c r="C13" s="28">
        <v>9.32</v>
      </c>
      <c r="D13" s="29">
        <v>4.65</v>
      </c>
      <c r="E13" s="30">
        <f t="shared" si="1"/>
        <v>0.7150000000000001</v>
      </c>
      <c r="F13" s="29">
        <v>2.47</v>
      </c>
      <c r="G13" s="29">
        <v>1.67</v>
      </c>
      <c r="H13" s="30">
        <v>0.16045141589901057</v>
      </c>
      <c r="I13" s="30">
        <v>0.18</v>
      </c>
      <c r="J13" s="29">
        <v>0.53</v>
      </c>
      <c r="K13" s="29">
        <v>4.3</v>
      </c>
      <c r="L13" s="19">
        <f t="shared" si="0"/>
        <v>9.32</v>
      </c>
      <c r="M13" s="19">
        <f t="shared" si="2"/>
        <v>13.620000000000001</v>
      </c>
    </row>
    <row r="14" spans="1:13" ht="20.25" customHeight="1">
      <c r="A14" s="8" t="s">
        <v>11</v>
      </c>
      <c r="B14" s="28">
        <v>14.08</v>
      </c>
      <c r="C14" s="28">
        <v>9.78</v>
      </c>
      <c r="D14" s="29">
        <v>5.11</v>
      </c>
      <c r="E14" s="30">
        <f t="shared" si="1"/>
        <v>0.7150000000000001</v>
      </c>
      <c r="F14" s="29">
        <v>2.47</v>
      </c>
      <c r="G14" s="29">
        <v>1.67</v>
      </c>
      <c r="H14" s="30">
        <v>0.16045141589901057</v>
      </c>
      <c r="I14" s="30">
        <v>0.18</v>
      </c>
      <c r="J14" s="29">
        <v>0.53</v>
      </c>
      <c r="K14" s="29">
        <v>4.3</v>
      </c>
      <c r="L14" s="19">
        <f t="shared" si="0"/>
        <v>9.78</v>
      </c>
      <c r="M14" s="19">
        <f t="shared" si="2"/>
        <v>14.079999999999998</v>
      </c>
    </row>
    <row r="15" spans="1:13" ht="36" customHeight="1">
      <c r="A15" s="12" t="s">
        <v>13</v>
      </c>
      <c r="B15" s="28"/>
      <c r="C15" s="28"/>
      <c r="D15" s="29"/>
      <c r="E15" s="30"/>
      <c r="F15" s="31"/>
      <c r="G15" s="29"/>
      <c r="H15" s="30"/>
      <c r="I15" s="30"/>
      <c r="J15" s="29"/>
      <c r="K15" s="29"/>
      <c r="L15" s="19">
        <f t="shared" si="0"/>
        <v>0</v>
      </c>
      <c r="M15" s="19">
        <f t="shared" si="2"/>
        <v>0</v>
      </c>
    </row>
    <row r="16" spans="1:13" ht="19.5" customHeight="1">
      <c r="A16" s="8" t="s">
        <v>10</v>
      </c>
      <c r="B16" s="28">
        <v>11.15</v>
      </c>
      <c r="C16" s="28">
        <v>6.85</v>
      </c>
      <c r="D16" s="29">
        <v>4.65</v>
      </c>
      <c r="E16" s="30">
        <f t="shared" si="1"/>
        <v>0.7150000000000001</v>
      </c>
      <c r="F16" s="31"/>
      <c r="G16" s="29">
        <v>1.67</v>
      </c>
      <c r="H16" s="30">
        <v>0.16045141589901057</v>
      </c>
      <c r="I16" s="30">
        <v>0.18</v>
      </c>
      <c r="J16" s="29">
        <v>0.53</v>
      </c>
      <c r="K16" s="29">
        <v>4.3</v>
      </c>
      <c r="L16" s="19">
        <f t="shared" si="0"/>
        <v>6.8500000000000005</v>
      </c>
      <c r="M16" s="19">
        <f t="shared" si="2"/>
        <v>11.15</v>
      </c>
    </row>
    <row r="17" spans="1:13" ht="19.5" customHeight="1">
      <c r="A17" s="8" t="s">
        <v>11</v>
      </c>
      <c r="B17" s="28">
        <v>11.61</v>
      </c>
      <c r="C17" s="28">
        <v>7.31</v>
      </c>
      <c r="D17" s="29">
        <v>5.11</v>
      </c>
      <c r="E17" s="30">
        <f t="shared" si="1"/>
        <v>0.7150000000000001</v>
      </c>
      <c r="F17" s="31"/>
      <c r="G17" s="29">
        <v>1.67</v>
      </c>
      <c r="H17" s="30">
        <v>0.16045141589901057</v>
      </c>
      <c r="I17" s="30">
        <v>0.18</v>
      </c>
      <c r="J17" s="29">
        <v>0.53</v>
      </c>
      <c r="K17" s="29">
        <v>4.3</v>
      </c>
      <c r="L17" s="19">
        <f t="shared" si="0"/>
        <v>7.3100000000000005</v>
      </c>
      <c r="M17" s="19">
        <f t="shared" si="2"/>
        <v>11.61</v>
      </c>
    </row>
    <row r="18" spans="1:13" ht="19.5">
      <c r="A18" s="12" t="s">
        <v>14</v>
      </c>
      <c r="B18" s="28"/>
      <c r="C18" s="32"/>
      <c r="D18" s="29"/>
      <c r="E18" s="30"/>
      <c r="F18" s="31"/>
      <c r="G18" s="29"/>
      <c r="H18" s="30"/>
      <c r="I18" s="30"/>
      <c r="J18" s="29"/>
      <c r="K18" s="29"/>
      <c r="L18" s="19">
        <f t="shared" si="0"/>
        <v>0</v>
      </c>
      <c r="M18" s="19">
        <f t="shared" si="2"/>
        <v>0</v>
      </c>
    </row>
    <row r="19" spans="1:13" ht="18.75" customHeight="1">
      <c r="A19" s="8" t="s">
        <v>10</v>
      </c>
      <c r="B19" s="28">
        <v>14.46</v>
      </c>
      <c r="C19" s="28">
        <v>7.48</v>
      </c>
      <c r="D19" s="29">
        <v>5.28</v>
      </c>
      <c r="E19" s="30">
        <f>0.6*1.1</f>
        <v>0.66</v>
      </c>
      <c r="F19" s="31"/>
      <c r="G19" s="29">
        <v>1.67</v>
      </c>
      <c r="H19" s="30">
        <v>0.16045141589901057</v>
      </c>
      <c r="I19" s="30">
        <v>0.18</v>
      </c>
      <c r="J19" s="29">
        <v>0.53</v>
      </c>
      <c r="K19" s="29">
        <v>6.98</v>
      </c>
      <c r="L19" s="19">
        <f t="shared" si="0"/>
        <v>7.48</v>
      </c>
      <c r="M19" s="19">
        <f t="shared" si="2"/>
        <v>14.46</v>
      </c>
    </row>
    <row r="20" spans="1:13" ht="19.5" customHeight="1">
      <c r="A20" s="8" t="s">
        <v>11</v>
      </c>
      <c r="B20" s="28">
        <v>14.96</v>
      </c>
      <c r="C20" s="28">
        <v>7.98</v>
      </c>
      <c r="D20" s="30">
        <v>5.78</v>
      </c>
      <c r="E20" s="30">
        <f>0.6*1.1</f>
        <v>0.66</v>
      </c>
      <c r="F20" s="31"/>
      <c r="G20" s="29">
        <v>1.67</v>
      </c>
      <c r="H20" s="30">
        <v>0.16045141589901057</v>
      </c>
      <c r="I20" s="30">
        <v>0.18</v>
      </c>
      <c r="J20" s="29">
        <v>0.53</v>
      </c>
      <c r="K20" s="29">
        <v>6.98</v>
      </c>
      <c r="L20" s="19">
        <f t="shared" si="0"/>
        <v>7.98</v>
      </c>
      <c r="M20" s="19">
        <f t="shared" si="2"/>
        <v>14.96</v>
      </c>
    </row>
    <row r="21" spans="1:13" ht="31.5" customHeight="1">
      <c r="A21" s="8" t="s">
        <v>15</v>
      </c>
      <c r="B21" s="28">
        <v>14.57</v>
      </c>
      <c r="C21" s="28">
        <v>7.59</v>
      </c>
      <c r="D21" s="30">
        <v>5.39</v>
      </c>
      <c r="E21" s="30">
        <f>0.6*1.1</f>
        <v>0.66</v>
      </c>
      <c r="F21" s="31"/>
      <c r="G21" s="29">
        <v>1.67</v>
      </c>
      <c r="H21" s="30">
        <v>0.16045141589901057</v>
      </c>
      <c r="I21" s="30">
        <v>0.18</v>
      </c>
      <c r="J21" s="29">
        <v>0.53</v>
      </c>
      <c r="K21" s="29">
        <v>6.98</v>
      </c>
      <c r="L21" s="19">
        <f t="shared" si="0"/>
        <v>7.59</v>
      </c>
      <c r="M21" s="19">
        <f t="shared" si="2"/>
        <v>14.57</v>
      </c>
    </row>
    <row r="22" spans="1:13" ht="19.5">
      <c r="A22" s="12" t="s">
        <v>16</v>
      </c>
      <c r="B22" s="28"/>
      <c r="C22" s="28"/>
      <c r="D22" s="29"/>
      <c r="E22" s="30"/>
      <c r="F22" s="31"/>
      <c r="G22" s="29"/>
      <c r="H22" s="30"/>
      <c r="I22" s="30"/>
      <c r="J22" s="29"/>
      <c r="K22" s="29"/>
      <c r="L22" s="19">
        <f t="shared" si="0"/>
        <v>0</v>
      </c>
      <c r="M22" s="19">
        <f t="shared" si="2"/>
        <v>0</v>
      </c>
    </row>
    <row r="23" spans="1:13" ht="17.25" customHeight="1">
      <c r="A23" s="8" t="s">
        <v>10</v>
      </c>
      <c r="B23" s="28">
        <v>13.27</v>
      </c>
      <c r="C23" s="28">
        <v>7.39</v>
      </c>
      <c r="D23" s="29">
        <v>5.19</v>
      </c>
      <c r="E23" s="30"/>
      <c r="F23" s="31"/>
      <c r="G23" s="29">
        <v>1.67</v>
      </c>
      <c r="H23" s="30">
        <v>0.16045141589901057</v>
      </c>
      <c r="I23" s="30">
        <v>0.18</v>
      </c>
      <c r="J23" s="29">
        <v>0.53</v>
      </c>
      <c r="K23" s="29">
        <v>5.88</v>
      </c>
      <c r="L23" s="19">
        <f t="shared" si="0"/>
        <v>7.390000000000001</v>
      </c>
      <c r="M23" s="19">
        <f t="shared" si="2"/>
        <v>13.27</v>
      </c>
    </row>
    <row r="24" spans="1:13" ht="20.25" customHeight="1">
      <c r="A24" s="8" t="s">
        <v>11</v>
      </c>
      <c r="B24" s="28">
        <v>13.76</v>
      </c>
      <c r="C24" s="28">
        <v>7.88</v>
      </c>
      <c r="D24" s="29">
        <v>5.68</v>
      </c>
      <c r="E24" s="30"/>
      <c r="F24" s="31"/>
      <c r="G24" s="29">
        <v>1.67</v>
      </c>
      <c r="H24" s="30">
        <v>0.16045141589901057</v>
      </c>
      <c r="I24" s="30">
        <v>0.18</v>
      </c>
      <c r="J24" s="29">
        <v>0.53</v>
      </c>
      <c r="K24" s="29">
        <v>5.88</v>
      </c>
      <c r="L24" s="19">
        <f t="shared" si="0"/>
        <v>7.88</v>
      </c>
      <c r="M24" s="19">
        <f t="shared" si="2"/>
        <v>13.76</v>
      </c>
    </row>
    <row r="25" spans="1:13" ht="33.75" customHeight="1">
      <c r="A25" s="8" t="s">
        <v>15</v>
      </c>
      <c r="B25" s="28">
        <v>13.39</v>
      </c>
      <c r="C25" s="28">
        <v>7.51</v>
      </c>
      <c r="D25" s="29">
        <v>5.31</v>
      </c>
      <c r="E25" s="30"/>
      <c r="F25" s="31"/>
      <c r="G25" s="29">
        <v>1.67</v>
      </c>
      <c r="H25" s="30">
        <v>0.16045141589901057</v>
      </c>
      <c r="I25" s="30">
        <v>0.18</v>
      </c>
      <c r="J25" s="29">
        <v>0.53</v>
      </c>
      <c r="K25" s="29">
        <v>5.88</v>
      </c>
      <c r="L25" s="19">
        <f t="shared" si="0"/>
        <v>7.51</v>
      </c>
      <c r="M25" s="19">
        <f t="shared" si="2"/>
        <v>13.39</v>
      </c>
    </row>
    <row r="26" spans="1:13" ht="15.75">
      <c r="A26" s="9" t="s">
        <v>17</v>
      </c>
      <c r="B26" s="28">
        <v>13.15</v>
      </c>
      <c r="C26" s="28">
        <v>7.27</v>
      </c>
      <c r="D26" s="29">
        <v>5.6</v>
      </c>
      <c r="E26" s="30"/>
      <c r="F26" s="31"/>
      <c r="G26" s="29">
        <v>1.67</v>
      </c>
      <c r="H26" s="30">
        <v>0.16045141589901057</v>
      </c>
      <c r="I26" s="30">
        <v>0.18</v>
      </c>
      <c r="J26" s="29">
        <v>0</v>
      </c>
      <c r="K26" s="29">
        <v>5.88</v>
      </c>
      <c r="L26" s="19">
        <f t="shared" si="0"/>
        <v>7.27</v>
      </c>
      <c r="M26" s="19">
        <f t="shared" si="2"/>
        <v>13.149999999999999</v>
      </c>
    </row>
    <row r="27" spans="1:13" ht="19.5">
      <c r="A27" s="12" t="s">
        <v>18</v>
      </c>
      <c r="B27" s="28"/>
      <c r="C27" s="28"/>
      <c r="D27" s="29"/>
      <c r="E27" s="30"/>
      <c r="F27" s="31"/>
      <c r="G27" s="29"/>
      <c r="H27" s="30"/>
      <c r="I27" s="30"/>
      <c r="J27" s="29"/>
      <c r="K27" s="29"/>
      <c r="L27" s="19">
        <f t="shared" si="0"/>
        <v>0</v>
      </c>
      <c r="M27" s="19">
        <f t="shared" si="2"/>
        <v>0</v>
      </c>
    </row>
    <row r="28" spans="1:13" ht="15.75">
      <c r="A28" s="9" t="s">
        <v>17</v>
      </c>
      <c r="B28" s="28">
        <v>12.07</v>
      </c>
      <c r="C28" s="28">
        <v>6.19</v>
      </c>
      <c r="D28" s="29">
        <v>4.52</v>
      </c>
      <c r="E28" s="30"/>
      <c r="F28" s="31"/>
      <c r="G28" s="29">
        <v>1.67</v>
      </c>
      <c r="H28" s="30">
        <v>0.16045141589901057</v>
      </c>
      <c r="I28" s="30">
        <v>0.18</v>
      </c>
      <c r="J28" s="29">
        <v>0</v>
      </c>
      <c r="K28" s="29">
        <v>5.88</v>
      </c>
      <c r="L28" s="19">
        <f t="shared" si="0"/>
        <v>6.1899999999999995</v>
      </c>
      <c r="M28" s="19">
        <f t="shared" si="2"/>
        <v>12.07</v>
      </c>
    </row>
    <row r="29" spans="1:11" ht="32.25" customHeight="1">
      <c r="A29" s="20" t="s">
        <v>19</v>
      </c>
      <c r="B29" s="20"/>
      <c r="C29" s="16"/>
      <c r="D29" s="14"/>
      <c r="E29" s="17"/>
      <c r="F29" s="18"/>
      <c r="G29" s="14"/>
      <c r="H29" s="17"/>
      <c r="I29" s="17"/>
      <c r="J29" s="14"/>
      <c r="K29" s="14"/>
    </row>
    <row r="30" spans="1:11" s="26" customFormat="1" ht="24" customHeight="1">
      <c r="A30" s="21" t="s">
        <v>25</v>
      </c>
      <c r="B30" s="22"/>
      <c r="C30" s="22"/>
      <c r="D30" s="23"/>
      <c r="E30" s="24"/>
      <c r="F30" s="25"/>
      <c r="G30" s="23"/>
      <c r="H30" s="24"/>
      <c r="I30" s="24"/>
      <c r="J30" s="23"/>
      <c r="K30" s="23"/>
    </row>
    <row r="31" spans="1:11" s="26" customFormat="1" ht="19.5" customHeight="1">
      <c r="A31" s="21" t="s">
        <v>26</v>
      </c>
      <c r="B31" s="27"/>
      <c r="C31" s="22"/>
      <c r="D31" s="23"/>
      <c r="E31" s="24"/>
      <c r="F31" s="25"/>
      <c r="G31" s="23"/>
      <c r="H31" s="24"/>
      <c r="I31" s="24"/>
      <c r="J31" s="23"/>
      <c r="K31" s="23"/>
    </row>
    <row r="32" spans="1:11" ht="15.75">
      <c r="A32" s="10"/>
      <c r="K32" s="11"/>
    </row>
    <row r="33" ht="15.75">
      <c r="K33" s="11"/>
    </row>
    <row r="34" ht="15.75">
      <c r="K34" s="11"/>
    </row>
    <row r="35" ht="15.75">
      <c r="K35" s="11"/>
    </row>
    <row r="36" ht="15.75">
      <c r="K36" s="11"/>
    </row>
    <row r="37" ht="15.75">
      <c r="K37" s="11"/>
    </row>
    <row r="38" ht="15.75">
      <c r="K38" s="11"/>
    </row>
    <row r="39" ht="15.75">
      <c r="K39" s="11"/>
    </row>
    <row r="40" ht="15.75">
      <c r="K40" s="11"/>
    </row>
    <row r="41" ht="15.75">
      <c r="K41" s="11"/>
    </row>
    <row r="42" ht="15.75">
      <c r="K42" s="11"/>
    </row>
    <row r="43" ht="15.75">
      <c r="K43" s="11"/>
    </row>
    <row r="44" ht="15.75">
      <c r="K44" s="11"/>
    </row>
    <row r="45" ht="15.75">
      <c r="K45" s="11"/>
    </row>
    <row r="46" ht="15.75">
      <c r="K46" s="11"/>
    </row>
    <row r="47" ht="15.75">
      <c r="K47" s="11"/>
    </row>
    <row r="48" ht="15.75">
      <c r="K48" s="11"/>
    </row>
    <row r="49" ht="15.75">
      <c r="K49" s="11"/>
    </row>
    <row r="50" ht="15.75">
      <c r="K50" s="11"/>
    </row>
    <row r="51" ht="15.75">
      <c r="K51" s="11"/>
    </row>
    <row r="52" ht="15.75">
      <c r="K52" s="11"/>
    </row>
    <row r="53" ht="15.75">
      <c r="K53" s="11"/>
    </row>
    <row r="54" ht="15.75">
      <c r="K54" s="11"/>
    </row>
    <row r="55" ht="15.75">
      <c r="K55" s="11"/>
    </row>
    <row r="56" ht="15.75">
      <c r="K56" s="11"/>
    </row>
    <row r="57" ht="15.75">
      <c r="K57" s="11"/>
    </row>
    <row r="58" ht="15.75">
      <c r="K58" s="11"/>
    </row>
    <row r="59" ht="15.75">
      <c r="K59" s="11"/>
    </row>
    <row r="60" ht="15.75">
      <c r="K60" s="11"/>
    </row>
    <row r="61" ht="15.75">
      <c r="K61" s="11"/>
    </row>
    <row r="62" ht="15.75">
      <c r="K62" s="11"/>
    </row>
    <row r="63" ht="15.75">
      <c r="K63" s="11"/>
    </row>
    <row r="64" ht="15.75">
      <c r="K64" s="11"/>
    </row>
    <row r="65" ht="15.75">
      <c r="K65" s="11"/>
    </row>
    <row r="66" ht="15.75">
      <c r="K66" s="11"/>
    </row>
    <row r="67" ht="15.75">
      <c r="K67" s="11"/>
    </row>
    <row r="68" ht="15.75">
      <c r="K68" s="11"/>
    </row>
    <row r="69" ht="15.75">
      <c r="K69" s="11"/>
    </row>
    <row r="70" ht="15.75">
      <c r="K70" s="11"/>
    </row>
    <row r="71" ht="15.75">
      <c r="K71" s="11"/>
    </row>
    <row r="72" ht="15.75">
      <c r="K72" s="11"/>
    </row>
    <row r="73" ht="15.75">
      <c r="K73" s="11"/>
    </row>
    <row r="74" ht="15.75">
      <c r="K74" s="11"/>
    </row>
    <row r="75" ht="15.75">
      <c r="K75" s="11"/>
    </row>
    <row r="76" ht="15.75">
      <c r="K76" s="11"/>
    </row>
    <row r="77" ht="15.75">
      <c r="K77" s="11"/>
    </row>
    <row r="78" ht="15.75">
      <c r="K78" s="11"/>
    </row>
    <row r="79" ht="15.75">
      <c r="K79" s="11"/>
    </row>
    <row r="80" ht="15.75">
      <c r="K80" s="11"/>
    </row>
    <row r="81" ht="15.75">
      <c r="K81" s="11"/>
    </row>
    <row r="82" ht="15.75">
      <c r="K82" s="11"/>
    </row>
    <row r="83" ht="15.75">
      <c r="K83" s="11"/>
    </row>
    <row r="84" ht="15.75">
      <c r="K84" s="11"/>
    </row>
    <row r="85" ht="15.75">
      <c r="K85" s="11"/>
    </row>
    <row r="86" ht="15.75">
      <c r="K86" s="11"/>
    </row>
    <row r="87" ht="15.75">
      <c r="K87" s="11"/>
    </row>
    <row r="88" ht="15.75">
      <c r="K88" s="11"/>
    </row>
    <row r="89" ht="15.75">
      <c r="K89" s="11"/>
    </row>
    <row r="90" ht="15.75">
      <c r="K90" s="11"/>
    </row>
    <row r="91" ht="15.75">
      <c r="K91" s="11"/>
    </row>
    <row r="92" ht="15.75">
      <c r="K92" s="11"/>
    </row>
    <row r="93" ht="15.75">
      <c r="K93" s="11"/>
    </row>
    <row r="94" ht="15.75">
      <c r="K94" s="11"/>
    </row>
    <row r="95" ht="15.75">
      <c r="K95" s="11"/>
    </row>
    <row r="96" ht="15.75">
      <c r="K96" s="11"/>
    </row>
    <row r="97" ht="15.75">
      <c r="K97" s="11"/>
    </row>
    <row r="98" ht="15.75">
      <c r="K98" s="11"/>
    </row>
    <row r="99" ht="15.75">
      <c r="K99" s="11"/>
    </row>
    <row r="100" ht="15.75">
      <c r="K100" s="11"/>
    </row>
    <row r="101" ht="15.75">
      <c r="K101" s="11"/>
    </row>
    <row r="102" ht="15.75">
      <c r="K102" s="11"/>
    </row>
    <row r="103" ht="15.75">
      <c r="K103" s="11"/>
    </row>
    <row r="104" ht="15.75">
      <c r="K104" s="11"/>
    </row>
    <row r="105" ht="15.75">
      <c r="K105" s="11"/>
    </row>
    <row r="106" ht="15.75">
      <c r="K106" s="11"/>
    </row>
    <row r="107" ht="15.75">
      <c r="K107" s="11"/>
    </row>
    <row r="108" ht="15.75">
      <c r="K108" s="11"/>
    </row>
    <row r="109" ht="15.75">
      <c r="K109" s="11"/>
    </row>
    <row r="110" ht="15.75">
      <c r="K110" s="11"/>
    </row>
    <row r="111" ht="15.75">
      <c r="K111" s="11"/>
    </row>
    <row r="112" ht="15.75">
      <c r="K112" s="11"/>
    </row>
    <row r="113" ht="15.75">
      <c r="K113" s="11"/>
    </row>
    <row r="114" ht="15.75">
      <c r="K114" s="11"/>
    </row>
    <row r="115" ht="15.75">
      <c r="K115" s="11"/>
    </row>
    <row r="116" ht="15.75">
      <c r="K116" s="11"/>
    </row>
    <row r="117" ht="15.75">
      <c r="K117" s="11"/>
    </row>
    <row r="118" ht="15.75">
      <c r="K118" s="11"/>
    </row>
    <row r="119" ht="15.75">
      <c r="K119" s="11"/>
    </row>
    <row r="120" ht="15.75">
      <c r="K120" s="11"/>
    </row>
    <row r="121" ht="15.75">
      <c r="K121" s="11"/>
    </row>
  </sheetData>
  <mergeCells count="10">
    <mergeCell ref="G7:G8"/>
    <mergeCell ref="A5:K5"/>
    <mergeCell ref="A6:A8"/>
    <mergeCell ref="B6:B8"/>
    <mergeCell ref="C6:J6"/>
    <mergeCell ref="K6:K8"/>
    <mergeCell ref="C7:C8"/>
    <mergeCell ref="D7:E7"/>
    <mergeCell ref="F7:F8"/>
    <mergeCell ref="J7:J8"/>
  </mergeCells>
  <printOptions/>
  <pageMargins left="0.6692913385826772" right="0" top="0.1968503937007874" bottom="0.1968503937007874" header="0" footer="0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demikova</dc:creator>
  <cp:keywords/>
  <dc:description/>
  <cp:lastModifiedBy>Витковская</cp:lastModifiedBy>
  <cp:lastPrinted>2009-12-09T05:42:00Z</cp:lastPrinted>
  <dcterms:created xsi:type="dcterms:W3CDTF">2009-09-24T02:58:01Z</dcterms:created>
  <dcterms:modified xsi:type="dcterms:W3CDTF">2009-12-25T09:48:18Z</dcterms:modified>
  <cp:category/>
  <cp:version/>
  <cp:contentType/>
  <cp:contentStatus/>
</cp:coreProperties>
</file>