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<sst xmlns="http://schemas.openxmlformats.org/spreadsheetml/2006/main" count="342" uniqueCount="165">
  <si>
    <t>ПЕРЕЧЕНЬ ОСНОВНЫХ МЕРОПРИЯТИЙ ГОРОДСКОЙ ДОЛГОСРОЧНОЙ ЦЕЛЕВОЙ ПРОГРАММЫ</t>
  </si>
  <si>
    <t xml:space="preserve">Развитие физической культуры и спорта </t>
  </si>
  <si>
    <t>на территории муниципального образования «Город Томск»</t>
  </si>
  <si>
    <t>(название целевой программы)</t>
  </si>
  <si>
    <t>на 2012-2016 годы</t>
  </si>
  <si>
    <t>Управление по делам молодежи, физической культуре и спорту администрации Города Томска.</t>
  </si>
  <si>
    <t>(Заказчик целевой программы)</t>
  </si>
  <si>
    <t>№ п/п</t>
  </si>
  <si>
    <t>Наименование мероприятий</t>
  </si>
  <si>
    <t>Приоритетность</t>
  </si>
  <si>
    <t>Сроки исполнения</t>
  </si>
  <si>
    <t>Стоимость (тыс. руб.)</t>
  </si>
  <si>
    <t>Источники финансирования</t>
  </si>
  <si>
    <t>Примечание</t>
  </si>
  <si>
    <t>Местный бюджет</t>
  </si>
  <si>
    <t>Бюджеты других уровней</t>
  </si>
  <si>
    <t>Внебюджетные источники</t>
  </si>
  <si>
    <t>федеральный</t>
  </si>
  <si>
    <t>областной (ожидаемый)</t>
  </si>
  <si>
    <t>год</t>
  </si>
  <si>
    <t>1.1.</t>
  </si>
  <si>
    <t>1.1.1.</t>
  </si>
  <si>
    <t>I</t>
  </si>
  <si>
    <t>2012 год</t>
  </si>
  <si>
    <t>1.1.2.</t>
  </si>
  <si>
    <t>1.1.3.</t>
  </si>
  <si>
    <t>1.1.4.</t>
  </si>
  <si>
    <t>II</t>
  </si>
  <si>
    <t>2013 год</t>
  </si>
  <si>
    <t>1.1.5.</t>
  </si>
  <si>
    <t>1.1.6.</t>
  </si>
  <si>
    <t>1.1.7.</t>
  </si>
  <si>
    <t>III</t>
  </si>
  <si>
    <t>2015 год</t>
  </si>
  <si>
    <t>1.1.8.</t>
  </si>
  <si>
    <t>2014 год</t>
  </si>
  <si>
    <t>1.1.9.</t>
  </si>
  <si>
    <t>1.1.10.</t>
  </si>
  <si>
    <t>1.1.11.</t>
  </si>
  <si>
    <t>1.1.12.</t>
  </si>
  <si>
    <t>1.1.13.</t>
  </si>
  <si>
    <t>1.1.14.</t>
  </si>
  <si>
    <t>2015-2016 год</t>
  </si>
  <si>
    <t>1.1.15.</t>
  </si>
  <si>
    <t>2015-2016  год</t>
  </si>
  <si>
    <t>1.1.16.</t>
  </si>
  <si>
    <t>1.1.17.</t>
  </si>
  <si>
    <t>Лыжероллерной трассы 1 км  и лыжеролерный круг на стадионе п. Светлый</t>
  </si>
  <si>
    <t>1.1.18.</t>
  </si>
  <si>
    <t>Трассы для сноуборда с подъемником на лыжной базе «Черемушки»</t>
  </si>
  <si>
    <t>2016 год</t>
  </si>
  <si>
    <t>1.1.19.</t>
  </si>
  <si>
    <t>Лыжероллерной трассы 3 км в Сосновом бору (л/б «Сосновый бор»)</t>
  </si>
  <si>
    <t>2015-2016   год</t>
  </si>
  <si>
    <t>1.1.20.</t>
  </si>
  <si>
    <t>2015  год</t>
  </si>
  <si>
    <t>1.3.</t>
  </si>
  <si>
    <t>1.4.</t>
  </si>
  <si>
    <t>Капитальный ремонт спортивных объектов, в том числе подготовка проектно-сметной документации:</t>
  </si>
  <si>
    <t>2014-2016 год</t>
  </si>
  <si>
    <t>Хоккейной коробки в п. Лоскутово</t>
  </si>
  <si>
    <t>1.5.</t>
  </si>
  <si>
    <t>Обеспечение медицинским оборудованием учреждений дополнительного образования спортивного профиля.</t>
  </si>
  <si>
    <t>2012-2016 год</t>
  </si>
  <si>
    <t>1.6.</t>
  </si>
  <si>
    <t>Обеспечение видео-аудиоаппаратурой и оргтехникой  учреждений дополнительного образования детей спортивного профиля</t>
  </si>
  <si>
    <t>1.7.</t>
  </si>
  <si>
    <t>Обеспечение компьютерным оборудованием для создания компьютерного класса МОУ ДОД ДЮСШ № 7</t>
  </si>
  <si>
    <t>1.8.</t>
  </si>
  <si>
    <t>1.9.</t>
  </si>
  <si>
    <t>1.10.</t>
  </si>
  <si>
    <t>1.11.</t>
  </si>
  <si>
    <t>2.1.</t>
  </si>
  <si>
    <t>2.2.</t>
  </si>
  <si>
    <t>Обеспечение участия обучающихся в учебно-тренировочных сборах  для членов сборных команд города по видам спорта</t>
  </si>
  <si>
    <t>2.3.</t>
  </si>
  <si>
    <t>Обеспечение участия обучающихся (членов сборных команд города по видам спорта) в выездных соревнованиях</t>
  </si>
  <si>
    <t>3.2.</t>
  </si>
  <si>
    <t>3.3.</t>
  </si>
  <si>
    <t>Обеспечение спортивной формой и экипировкой обучающихся спортивных школ для учебно-тренировочных занятий и соревнований.</t>
  </si>
  <si>
    <t>3.4.</t>
  </si>
  <si>
    <t>Итого</t>
  </si>
  <si>
    <t xml:space="preserve">Строительство спортивных объектов, в том числе подготовка проектно-сметной документациии: </t>
  </si>
  <si>
    <t>Спортивного модуля из легковозводимых конструкций:крытого ледового катка в Советском районе</t>
  </si>
  <si>
    <t xml:space="preserve">2014-2015 год </t>
  </si>
  <si>
    <t>Спортивного модуля из легковозводимых конструкций:крытого ледового катка в Кировском районе</t>
  </si>
  <si>
    <t>Обеспечение спортивным инвентарем сборные команды города по видам спорта</t>
  </si>
  <si>
    <t>Внебюджетные источники (ожидаемый)</t>
  </si>
  <si>
    <t>2.4.</t>
  </si>
  <si>
    <t>Организация и проведение комплексных физкультурных и спортивных мероприятий для жителей города</t>
  </si>
  <si>
    <t>2.5.</t>
  </si>
  <si>
    <t>Участие в судейском семинаре с привлечением судей международной федерации прыжков на лыжах с трамплина и лыжного двоеборья</t>
  </si>
  <si>
    <t>2.6.</t>
  </si>
  <si>
    <t>3.1.</t>
  </si>
  <si>
    <t>Приобретение авто и мототехники, запасных частей для проведения учебно-тренировочных занятий и соревнований в МОУ ДОД ДЮСШ ТВС</t>
  </si>
  <si>
    <t>Обеспечение оргтехникой  и лицензионной программой для подсчета оценки прыжков на лыжах с трамплина для проведения соревнования МОУ ДОД ДЮСШ № 13</t>
  </si>
  <si>
    <t>Реконструкция спортивных объектов, в том числе подготовка проектно-сметной документациии:</t>
  </si>
  <si>
    <t>1.2.1.</t>
  </si>
  <si>
    <t>1.2.2.</t>
  </si>
  <si>
    <t>1.2.</t>
  </si>
  <si>
    <t>1.2.3.</t>
  </si>
  <si>
    <t>1.2.4.</t>
  </si>
  <si>
    <t>Приложение 1</t>
  </si>
  <si>
    <t>Спортивного комплекса из легковозводимых конструкций в пос.Степановка для МОУ ДОД ДЮСШ № 13</t>
  </si>
  <si>
    <t>Судейской вышки, общей для трамплинов К-40 и К-60 для МОУ ДОД ДЮСШ № 13</t>
  </si>
  <si>
    <t>Комплексной спортивной площадки в пос.Степановка для МОУ ДОД ДЮСШ № 13</t>
  </si>
  <si>
    <t>Трибуны для зрителей для МОУ ДОД ДЮСШ № 13</t>
  </si>
  <si>
    <t>Лыжероллерной трассы 5 км  в Академгородке для МОУ ДОД ДЮСШ 5</t>
  </si>
  <si>
    <t>Трассы для сноуборда с бугельным подъемником для МОУ ДОД ДЮСШ 5</t>
  </si>
  <si>
    <t>Трассы для фристайла с бугельным подъемником для МОУ ДОД ДЮСШ 5</t>
  </si>
  <si>
    <t>Биатлонного стрельбища в пос. Степановка для МОУ ДОД ДЮСШ № 13</t>
  </si>
  <si>
    <t>Спортивного модуля из легковозводимых конструкций:игрового зала по адресу: ул.5-ой Армии, 15 для МОУ ДОД ДЮСШ № 17</t>
  </si>
  <si>
    <t>Многофункционального спортивного комплекса из легковозводимых конструкций по адресу: ул.К.Маркса, 50 для МОАУ ДОД СДЮСШОР № 3</t>
  </si>
  <si>
    <t>Спортивной трассы для мотоспорта, велоспорта МОУ ДОД ДЮСШ ТВС</t>
  </si>
  <si>
    <t>Автогородка с автодромом и современным автокомплексом МОУ ДОД ДЮСШ ТВС</t>
  </si>
  <si>
    <t>Стадиона для занятий техническими видами спорта МОУ ДОД ДЮСШ ТВС</t>
  </si>
  <si>
    <t>Комплекса трамплинов в пос.степановка: К-60,  К-40; Малых трамплинов: К-5, К-10, К-15, К-20 МОУ ДОД ДЮСШ № 13</t>
  </si>
  <si>
    <t>Спортивного комплекса "Кедр", ул. В. Высоцкого, 7 МОУ ДОД ДЮСШ "Кедр"</t>
  </si>
  <si>
    <t>Хранилища для лодок, помещений для переодевания, ограждения на гребной базе на Сенной Курье, электроснабжения, обустройство причального плота МОУ ДОД СДЮСШОР № 16</t>
  </si>
  <si>
    <t>Стадиона на лыжной базе "Метелица" МОУ ДОД ДЮСШ 5</t>
  </si>
  <si>
    <t xml:space="preserve">Кровли, тира, стадиона п. Светлый(п.Светлый, 46) МОУ ДОД ДЮСШ "Светленская" </t>
  </si>
  <si>
    <t>Кровли, фасада спортивного комплекса "Юность" МОАУ ДОД СДЮСШОР № 3</t>
  </si>
  <si>
    <t>Стадиона "Восход" МОУ ДОД ДЮСШ № 17</t>
  </si>
  <si>
    <t>Лыжной базы «Сосновый бор»</t>
  </si>
  <si>
    <t>Хоккейного корта, ул. Транспортная, 4/2 МОУ ДОД ДЮСШ № 4</t>
  </si>
  <si>
    <t>Приобретение трактора для МОУ ДОД ДЮСШ № 17, МОУ ДОД СДЮСШОР № 16</t>
  </si>
  <si>
    <t>Приобретение автобуса для перевозки детей МОУ ДОД ДЮСШ ВК "УСЦ" им. В.А. Шевелева</t>
  </si>
  <si>
    <t>Приобретение автомобиля «Газель» (пассажирского и грузового) МОУ ДОД ДЮСШ ТВС</t>
  </si>
  <si>
    <t>Приобретение снегохода «Буран» МОУ ДОД ДЮСШ № 13</t>
  </si>
  <si>
    <t>Приобретение ретрака для МОУ ДОД ДЮСШ №№ 13, 5</t>
  </si>
  <si>
    <t>Пристройки к спортивному комплексу "Юность":  дополнительного гимнастического зала для МОАУ ДОД СДЮСШОР № 3</t>
  </si>
  <si>
    <t>2013-2014 год</t>
  </si>
  <si>
    <t>2013-2015 годы</t>
  </si>
  <si>
    <t>2013-2016 год</t>
  </si>
  <si>
    <t>1.3.1.</t>
  </si>
  <si>
    <t>1.3.2.</t>
  </si>
  <si>
    <t>1.3.3.</t>
  </si>
  <si>
    <t>1.3.4.</t>
  </si>
  <si>
    <t>1.3.5.</t>
  </si>
  <si>
    <t>1.3.6.</t>
  </si>
  <si>
    <t>2013-2014 годы</t>
  </si>
  <si>
    <t>Приобретение инвентаря и оборудования для учреждений дополнительного образования спортивного профиля</t>
  </si>
  <si>
    <t>2014,2016 год</t>
  </si>
  <si>
    <t xml:space="preserve">2013-2015 год </t>
  </si>
  <si>
    <t>2013-2016 годы</t>
  </si>
  <si>
    <t>9 спортивных площадок</t>
  </si>
  <si>
    <t>Пристройки к тиру (ул. Нахимова, 1/1) МОУ ДОД СДЮСШОР № 16</t>
  </si>
  <si>
    <t>Футбольного покрытия стадиона "Кедр" МОУ ДОД ДЮСШ "Кедр"</t>
  </si>
  <si>
    <t>1.2.5.</t>
  </si>
  <si>
    <t>1.2.6.</t>
  </si>
  <si>
    <t>1.1.21.</t>
  </si>
  <si>
    <t>1.1.22.</t>
  </si>
  <si>
    <t>1.12.</t>
  </si>
  <si>
    <t>Проведение комплексного обследования и подготовка заключения о состоянии большого трамплина К-90</t>
  </si>
  <si>
    <t>Подъемника бугельного типа, общего для трамплинов К-40 и К-60 для МОУ ДОД ДЮСШ № 13</t>
  </si>
  <si>
    <t>Устройство ограждения комплекса трамплинов для МОУ ДОД ДЮСШ № 13</t>
  </si>
  <si>
    <t>1.</t>
  </si>
  <si>
    <t>2.</t>
  </si>
  <si>
    <t>Совершенствование учебно-тренировочного процесса и популяризация спорта на территории города Томска</t>
  </si>
  <si>
    <t>3.</t>
  </si>
  <si>
    <t xml:space="preserve">Обеспечение спортивным оборудованием и инвентарем муниципальных образовательных учреждений физической культуры и спорта:  </t>
  </si>
  <si>
    <t>Открытых спортивных площадок в районах города (24 площадки)</t>
  </si>
  <si>
    <t>1.1.23.</t>
  </si>
  <si>
    <t>Развитие материально-технической базы  детско-юношеского и массового спорта:</t>
  </si>
  <si>
    <t>Подготовка и переподготовка кадров на курсах повышения квалификации тренеров-преподавателей по лыжному двоеборью и прыжкам на лыжах с трамплина на базе Национального государственного университета физической культуры, спорта и здоровья им. П. Лесгафта, г. Санкт-Петербург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</si>
</sst>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SheetLayoutView="100" zoomScalePageLayoutView="0" workbookViewId="0" topLeftCell="A1">
      <selection activeCell="F2" sqref="F2:J3"/>
    </sheetView>
  </sheetViews>
  <sheetFormatPr defaultColWidth="9.140625" defaultRowHeight="15"/>
  <cols>
    <col min="1" max="1" width="8.140625" style="0" customWidth="1"/>
    <col min="2" max="2" width="19.140625" style="0" customWidth="1"/>
    <col min="3" max="3" width="7.57421875" style="0" customWidth="1"/>
    <col min="5" max="5" width="13.28125" style="0" customWidth="1"/>
    <col min="6" max="6" width="11.140625" style="0" customWidth="1"/>
    <col min="8" max="9" width="9.28125" style="0" bestFit="1" customWidth="1"/>
  </cols>
  <sheetData>
    <row r="1" spans="9:10" ht="15">
      <c r="I1" s="1" t="s">
        <v>102</v>
      </c>
      <c r="J1" s="1"/>
    </row>
    <row r="2" spans="6:10" ht="15">
      <c r="F2" s="20"/>
      <c r="G2" s="20"/>
      <c r="H2" s="20"/>
      <c r="I2" s="1"/>
      <c r="J2" s="1"/>
    </row>
    <row r="3" spans="6:10" ht="15">
      <c r="F3" s="20"/>
      <c r="G3" s="20"/>
      <c r="H3" s="20"/>
      <c r="I3" s="1"/>
      <c r="J3" s="1"/>
    </row>
    <row r="4" spans="6:10" ht="15">
      <c r="F4" s="20"/>
      <c r="G4" s="20"/>
      <c r="H4" s="20"/>
      <c r="I4" s="1"/>
      <c r="J4" s="1"/>
    </row>
    <row r="5" spans="1:10" ht="1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6.5" thickBo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.75" thickBot="1">
      <c r="A9" s="32" t="s">
        <v>4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6.5" thickBot="1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>
      <c r="A11" s="31" t="s">
        <v>6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21" t="s">
        <v>7</v>
      </c>
      <c r="B13" s="21" t="s">
        <v>8</v>
      </c>
      <c r="C13" s="21" t="s">
        <v>9</v>
      </c>
      <c r="D13" s="21" t="s">
        <v>10</v>
      </c>
      <c r="E13" s="21" t="s">
        <v>11</v>
      </c>
      <c r="F13" s="21" t="s">
        <v>12</v>
      </c>
      <c r="G13" s="21"/>
      <c r="H13" s="21"/>
      <c r="I13" s="21"/>
      <c r="J13" s="21" t="s">
        <v>13</v>
      </c>
    </row>
    <row r="14" spans="1:10" ht="17.25" customHeight="1">
      <c r="A14" s="21"/>
      <c r="B14" s="21"/>
      <c r="C14" s="21"/>
      <c r="D14" s="21"/>
      <c r="E14" s="21"/>
      <c r="F14" s="21" t="s">
        <v>14</v>
      </c>
      <c r="G14" s="21" t="s">
        <v>15</v>
      </c>
      <c r="H14" s="21"/>
      <c r="I14" s="21" t="s">
        <v>16</v>
      </c>
      <c r="J14" s="21"/>
    </row>
    <row r="15" spans="1:10" ht="19.5" customHeight="1">
      <c r="A15" s="21"/>
      <c r="B15" s="21"/>
      <c r="C15" s="21"/>
      <c r="D15" s="21"/>
      <c r="E15" s="21"/>
      <c r="F15" s="21"/>
      <c r="G15" s="21"/>
      <c r="H15" s="21"/>
      <c r="I15" s="22"/>
      <c r="J15" s="21"/>
    </row>
    <row r="16" spans="1:10" ht="15.75" customHeight="1" hidden="1" thickBot="1">
      <c r="A16" s="21"/>
      <c r="B16" s="21"/>
      <c r="C16" s="21"/>
      <c r="D16" s="21"/>
      <c r="E16" s="21"/>
      <c r="F16" s="21"/>
      <c r="G16" s="21"/>
      <c r="H16" s="21"/>
      <c r="I16" s="22"/>
      <c r="J16" s="21"/>
    </row>
    <row r="17" spans="1:10" ht="62.25" customHeight="1">
      <c r="A17" s="21"/>
      <c r="B17" s="21"/>
      <c r="C17" s="21"/>
      <c r="D17" s="21"/>
      <c r="E17" s="21"/>
      <c r="F17" s="21"/>
      <c r="G17" s="3" t="s">
        <v>17</v>
      </c>
      <c r="H17" s="3" t="s">
        <v>18</v>
      </c>
      <c r="I17" s="22"/>
      <c r="J17" s="21"/>
    </row>
    <row r="18" spans="1:10" ht="101.25" customHeight="1">
      <c r="A18" s="23" t="s">
        <v>156</v>
      </c>
      <c r="B18" s="25" t="s">
        <v>163</v>
      </c>
      <c r="C18" s="26"/>
      <c r="D18" s="3" t="s">
        <v>63</v>
      </c>
      <c r="E18" s="21">
        <f>E20+E60+E67+E79+E80+E86+E87+E88+E89+E90+E91+E92</f>
        <v>709749</v>
      </c>
      <c r="F18" s="21">
        <f>F20+F60+F67+F79+F80+F86+F87+F88+F89+F90+F91+F92</f>
        <v>427499</v>
      </c>
      <c r="G18" s="21"/>
      <c r="H18" s="21">
        <f>H20+H60+H67+H79+H80+H86+H87+H88+H89+H90+H91+H92</f>
        <v>276250</v>
      </c>
      <c r="I18" s="21">
        <v>6000</v>
      </c>
      <c r="J18" s="26"/>
    </row>
    <row r="19" spans="1:10" ht="15" customHeight="1" hidden="1">
      <c r="A19" s="24"/>
      <c r="B19" s="25"/>
      <c r="C19" s="26"/>
      <c r="D19" s="3" t="s">
        <v>19</v>
      </c>
      <c r="E19" s="21"/>
      <c r="F19" s="21"/>
      <c r="G19" s="21"/>
      <c r="H19" s="21"/>
      <c r="I19" s="21"/>
      <c r="J19" s="26"/>
    </row>
    <row r="20" spans="1:10" ht="98.25" customHeight="1">
      <c r="A20" s="21" t="s">
        <v>20</v>
      </c>
      <c r="B20" s="25" t="s">
        <v>82</v>
      </c>
      <c r="C20" s="26"/>
      <c r="D20" s="3" t="s">
        <v>63</v>
      </c>
      <c r="E20" s="21">
        <f>E22+E23+E24+E25+E31+E32+E33+E34+E35+E36+E37+E38+E44+E45+E46+E47+E48+E49+E50+E51+E52+E53+E54</f>
        <v>537711.5</v>
      </c>
      <c r="F20" s="21">
        <f>F22+F23+F24+F25+F31+F32+F33+F34+F35+F36+F37+F38+F44+F45+F46+F47+F48+F49+F50+F51+F52+F53+F54</f>
        <v>285461.5</v>
      </c>
      <c r="G20" s="21"/>
      <c r="H20" s="21">
        <f>H22+H23+H24+H25+H31+H32+H33+H34+H35+H36+H37+H38+H44+H45+H46+H47+H48+H49+H50+H51+H52+H53+H54</f>
        <v>246250</v>
      </c>
      <c r="I20" s="21">
        <v>6000</v>
      </c>
      <c r="J20" s="27"/>
    </row>
    <row r="21" spans="1:10" ht="15" customHeight="1" hidden="1">
      <c r="A21" s="21"/>
      <c r="B21" s="25"/>
      <c r="C21" s="26"/>
      <c r="D21" s="3" t="s">
        <v>19</v>
      </c>
      <c r="E21" s="21"/>
      <c r="F21" s="21"/>
      <c r="G21" s="21"/>
      <c r="H21" s="21"/>
      <c r="I21" s="21"/>
      <c r="J21" s="27"/>
    </row>
    <row r="22" spans="1:10" ht="102" customHeight="1">
      <c r="A22" s="3" t="s">
        <v>21</v>
      </c>
      <c r="B22" s="2" t="s">
        <v>103</v>
      </c>
      <c r="C22" s="3" t="s">
        <v>22</v>
      </c>
      <c r="D22" s="3" t="s">
        <v>23</v>
      </c>
      <c r="E22" s="3">
        <v>6000</v>
      </c>
      <c r="F22" s="3"/>
      <c r="G22" s="3"/>
      <c r="H22" s="3"/>
      <c r="I22" s="3">
        <v>6000</v>
      </c>
      <c r="J22" s="4"/>
    </row>
    <row r="23" spans="1:10" ht="87" customHeight="1">
      <c r="A23" s="3" t="s">
        <v>24</v>
      </c>
      <c r="B23" s="2" t="s">
        <v>104</v>
      </c>
      <c r="C23" s="3" t="s">
        <v>27</v>
      </c>
      <c r="D23" s="3" t="s">
        <v>28</v>
      </c>
      <c r="E23" s="3">
        <v>1100</v>
      </c>
      <c r="F23" s="3">
        <v>1100</v>
      </c>
      <c r="G23" s="3"/>
      <c r="H23" s="3"/>
      <c r="I23" s="3"/>
      <c r="J23" s="4"/>
    </row>
    <row r="24" spans="1:10" ht="87" customHeight="1">
      <c r="A24" s="3" t="s">
        <v>25</v>
      </c>
      <c r="B24" s="2" t="s">
        <v>105</v>
      </c>
      <c r="C24" s="3" t="s">
        <v>27</v>
      </c>
      <c r="D24" s="3" t="s">
        <v>28</v>
      </c>
      <c r="E24" s="3">
        <v>1021.5</v>
      </c>
      <c r="F24" s="3">
        <v>1021.5</v>
      </c>
      <c r="G24" s="3"/>
      <c r="H24" s="3"/>
      <c r="I24" s="3"/>
      <c r="J24" s="4"/>
    </row>
    <row r="25" spans="1:10" ht="73.5" customHeight="1">
      <c r="A25" s="3" t="s">
        <v>26</v>
      </c>
      <c r="B25" s="2" t="s">
        <v>106</v>
      </c>
      <c r="C25" s="3" t="s">
        <v>27</v>
      </c>
      <c r="D25" s="3" t="s">
        <v>28</v>
      </c>
      <c r="E25" s="3">
        <v>2200</v>
      </c>
      <c r="F25" s="3">
        <v>1200</v>
      </c>
      <c r="G25" s="3"/>
      <c r="H25" s="3">
        <v>1000</v>
      </c>
      <c r="I25" s="3"/>
      <c r="J25" s="4"/>
    </row>
    <row r="26" spans="1:10" ht="15.75" customHeight="1">
      <c r="A26" s="21" t="s">
        <v>7</v>
      </c>
      <c r="B26" s="21" t="s">
        <v>8</v>
      </c>
      <c r="C26" s="21" t="s">
        <v>9</v>
      </c>
      <c r="D26" s="21" t="s">
        <v>10</v>
      </c>
      <c r="E26" s="21" t="s">
        <v>11</v>
      </c>
      <c r="F26" s="21" t="s">
        <v>12</v>
      </c>
      <c r="G26" s="21"/>
      <c r="H26" s="21"/>
      <c r="I26" s="21"/>
      <c r="J26" s="21" t="s">
        <v>13</v>
      </c>
    </row>
    <row r="27" spans="1:10" ht="17.25" customHeight="1">
      <c r="A27" s="21"/>
      <c r="B27" s="21"/>
      <c r="C27" s="21"/>
      <c r="D27" s="21"/>
      <c r="E27" s="22"/>
      <c r="F27" s="21" t="s">
        <v>14</v>
      </c>
      <c r="G27" s="21" t="s">
        <v>15</v>
      </c>
      <c r="H27" s="21"/>
      <c r="I27" s="21" t="s">
        <v>16</v>
      </c>
      <c r="J27" s="21"/>
    </row>
    <row r="28" spans="1:10" ht="15">
      <c r="A28" s="21"/>
      <c r="B28" s="21"/>
      <c r="C28" s="21"/>
      <c r="D28" s="21"/>
      <c r="E28" s="22"/>
      <c r="F28" s="21"/>
      <c r="G28" s="21"/>
      <c r="H28" s="21"/>
      <c r="I28" s="21"/>
      <c r="J28" s="21"/>
    </row>
    <row r="29" spans="1:10" ht="16.5" customHeight="1">
      <c r="A29" s="21"/>
      <c r="B29" s="21"/>
      <c r="C29" s="21"/>
      <c r="D29" s="21"/>
      <c r="E29" s="22"/>
      <c r="F29" s="21"/>
      <c r="G29" s="21"/>
      <c r="H29" s="21"/>
      <c r="I29" s="21"/>
      <c r="J29" s="21"/>
    </row>
    <row r="30" spans="1:10" ht="60">
      <c r="A30" s="21"/>
      <c r="B30" s="21"/>
      <c r="C30" s="21"/>
      <c r="D30" s="21"/>
      <c r="E30" s="22"/>
      <c r="F30" s="21"/>
      <c r="G30" s="3" t="s">
        <v>17</v>
      </c>
      <c r="H30" s="3" t="s">
        <v>18</v>
      </c>
      <c r="I30" s="21"/>
      <c r="J30" s="21"/>
    </row>
    <row r="31" spans="1:10" ht="75" customHeight="1">
      <c r="A31" s="3" t="s">
        <v>29</v>
      </c>
      <c r="B31" s="2" t="s">
        <v>107</v>
      </c>
      <c r="C31" s="3" t="s">
        <v>32</v>
      </c>
      <c r="D31" s="3" t="s">
        <v>33</v>
      </c>
      <c r="E31" s="3">
        <v>20320</v>
      </c>
      <c r="F31" s="3">
        <v>20320</v>
      </c>
      <c r="G31" s="3"/>
      <c r="H31" s="3"/>
      <c r="I31" s="3"/>
      <c r="J31" s="4"/>
    </row>
    <row r="32" spans="1:10" ht="93" customHeight="1">
      <c r="A32" s="3" t="s">
        <v>30</v>
      </c>
      <c r="B32" s="2" t="s">
        <v>108</v>
      </c>
      <c r="C32" s="3" t="s">
        <v>32</v>
      </c>
      <c r="D32" s="3" t="s">
        <v>35</v>
      </c>
      <c r="E32" s="3">
        <v>2200</v>
      </c>
      <c r="F32" s="3">
        <v>2200</v>
      </c>
      <c r="G32" s="3"/>
      <c r="H32" s="3"/>
      <c r="I32" s="3"/>
      <c r="J32" s="4"/>
    </row>
    <row r="33" spans="1:10" ht="92.25" customHeight="1">
      <c r="A33" s="3" t="s">
        <v>31</v>
      </c>
      <c r="B33" s="11" t="s">
        <v>109</v>
      </c>
      <c r="C33" s="8" t="s">
        <v>32</v>
      </c>
      <c r="D33" s="8" t="s">
        <v>35</v>
      </c>
      <c r="E33" s="8">
        <v>2200</v>
      </c>
      <c r="F33" s="8">
        <v>2200</v>
      </c>
      <c r="G33" s="8"/>
      <c r="H33" s="8"/>
      <c r="I33" s="3"/>
      <c r="J33" s="4"/>
    </row>
    <row r="34" spans="1:10" ht="75" customHeight="1">
      <c r="A34" s="3" t="s">
        <v>34</v>
      </c>
      <c r="B34" s="2" t="s">
        <v>110</v>
      </c>
      <c r="C34" s="3" t="s">
        <v>32</v>
      </c>
      <c r="D34" s="3" t="s">
        <v>35</v>
      </c>
      <c r="E34" s="3">
        <v>7000</v>
      </c>
      <c r="F34" s="3">
        <v>3500</v>
      </c>
      <c r="G34" s="3"/>
      <c r="H34" s="3">
        <v>3500</v>
      </c>
      <c r="I34" s="3"/>
      <c r="J34" s="4"/>
    </row>
    <row r="35" spans="1:10" ht="104.25" customHeight="1">
      <c r="A35" s="8" t="s">
        <v>36</v>
      </c>
      <c r="B35" s="2" t="s">
        <v>111</v>
      </c>
      <c r="C35" s="3" t="s">
        <v>22</v>
      </c>
      <c r="D35" s="3" t="s">
        <v>28</v>
      </c>
      <c r="E35" s="3">
        <v>40000</v>
      </c>
      <c r="F35" s="3">
        <v>10000</v>
      </c>
      <c r="G35" s="3"/>
      <c r="H35" s="3">
        <v>30000</v>
      </c>
      <c r="I35" s="8"/>
      <c r="J35" s="16"/>
    </row>
    <row r="36" spans="1:10" ht="139.5" customHeight="1">
      <c r="A36" s="3" t="s">
        <v>37</v>
      </c>
      <c r="B36" s="2" t="s">
        <v>112</v>
      </c>
      <c r="C36" s="3" t="s">
        <v>32</v>
      </c>
      <c r="D36" s="3" t="s">
        <v>35</v>
      </c>
      <c r="E36" s="3">
        <v>100770</v>
      </c>
      <c r="F36" s="3">
        <v>50770</v>
      </c>
      <c r="G36" s="3"/>
      <c r="H36" s="3">
        <v>50000</v>
      </c>
      <c r="I36" s="3"/>
      <c r="J36" s="4"/>
    </row>
    <row r="37" spans="1:10" ht="132.75" customHeight="1">
      <c r="A37" s="3" t="s">
        <v>38</v>
      </c>
      <c r="B37" s="2" t="s">
        <v>130</v>
      </c>
      <c r="C37" s="3" t="s">
        <v>32</v>
      </c>
      <c r="D37" s="3" t="s">
        <v>84</v>
      </c>
      <c r="E37" s="3">
        <v>15000</v>
      </c>
      <c r="F37" s="3">
        <v>15000</v>
      </c>
      <c r="G37" s="10"/>
      <c r="H37" s="10"/>
      <c r="I37" s="3"/>
      <c r="J37" s="4"/>
    </row>
    <row r="38" spans="1:10" ht="90" customHeight="1">
      <c r="A38" s="3" t="s">
        <v>39</v>
      </c>
      <c r="B38" s="2" t="s">
        <v>115</v>
      </c>
      <c r="C38" s="3" t="s">
        <v>32</v>
      </c>
      <c r="D38" s="3" t="s">
        <v>42</v>
      </c>
      <c r="E38" s="3">
        <v>10000</v>
      </c>
      <c r="F38" s="3">
        <v>5000</v>
      </c>
      <c r="G38" s="3"/>
      <c r="H38" s="3">
        <v>5000</v>
      </c>
      <c r="I38" s="3"/>
      <c r="J38" s="3"/>
    </row>
    <row r="39" spans="1:10" ht="15.75" customHeight="1">
      <c r="A39" s="21" t="s">
        <v>7</v>
      </c>
      <c r="B39" s="21" t="s">
        <v>8</v>
      </c>
      <c r="C39" s="21" t="s">
        <v>9</v>
      </c>
      <c r="D39" s="21" t="s">
        <v>10</v>
      </c>
      <c r="E39" s="21" t="s">
        <v>11</v>
      </c>
      <c r="F39" s="21" t="s">
        <v>12</v>
      </c>
      <c r="G39" s="21"/>
      <c r="H39" s="21"/>
      <c r="I39" s="21"/>
      <c r="J39" s="21" t="s">
        <v>13</v>
      </c>
    </row>
    <row r="40" spans="1:10" ht="12.75" customHeight="1">
      <c r="A40" s="21"/>
      <c r="B40" s="21"/>
      <c r="C40" s="21"/>
      <c r="D40" s="21"/>
      <c r="E40" s="22"/>
      <c r="F40" s="21" t="s">
        <v>14</v>
      </c>
      <c r="G40" s="21" t="s">
        <v>15</v>
      </c>
      <c r="H40" s="21"/>
      <c r="I40" s="21" t="s">
        <v>16</v>
      </c>
      <c r="J40" s="21"/>
    </row>
    <row r="41" spans="1:10" ht="15">
      <c r="A41" s="21"/>
      <c r="B41" s="21"/>
      <c r="C41" s="21"/>
      <c r="D41" s="21"/>
      <c r="E41" s="22"/>
      <c r="F41" s="21"/>
      <c r="G41" s="21"/>
      <c r="H41" s="21"/>
      <c r="I41" s="21"/>
      <c r="J41" s="21"/>
    </row>
    <row r="42" spans="1:10" ht="15">
      <c r="A42" s="21"/>
      <c r="B42" s="21"/>
      <c r="C42" s="21"/>
      <c r="D42" s="21"/>
      <c r="E42" s="22"/>
      <c r="F42" s="21"/>
      <c r="G42" s="21"/>
      <c r="H42" s="21"/>
      <c r="I42" s="21"/>
      <c r="J42" s="21"/>
    </row>
    <row r="43" spans="1:10" ht="69" customHeight="1">
      <c r="A43" s="21"/>
      <c r="B43" s="21"/>
      <c r="C43" s="21"/>
      <c r="D43" s="21"/>
      <c r="E43" s="22"/>
      <c r="F43" s="21"/>
      <c r="G43" s="3" t="s">
        <v>17</v>
      </c>
      <c r="H43" s="3" t="s">
        <v>18</v>
      </c>
      <c r="I43" s="21"/>
      <c r="J43" s="21"/>
    </row>
    <row r="44" spans="1:10" ht="98.25" customHeight="1">
      <c r="A44" s="7" t="s">
        <v>40</v>
      </c>
      <c r="B44" s="2" t="s">
        <v>114</v>
      </c>
      <c r="C44" s="3" t="s">
        <v>32</v>
      </c>
      <c r="D44" s="3" t="s">
        <v>44</v>
      </c>
      <c r="E44" s="3">
        <v>34000</v>
      </c>
      <c r="F44" s="3">
        <v>17000</v>
      </c>
      <c r="G44" s="3"/>
      <c r="H44" s="3">
        <v>17000</v>
      </c>
      <c r="I44" s="3"/>
      <c r="J44" s="4"/>
    </row>
    <row r="45" spans="1:10" ht="72.75" customHeight="1">
      <c r="A45" s="3" t="s">
        <v>41</v>
      </c>
      <c r="B45" s="2" t="s">
        <v>113</v>
      </c>
      <c r="C45" s="3" t="s">
        <v>32</v>
      </c>
      <c r="D45" s="3" t="s">
        <v>33</v>
      </c>
      <c r="E45" s="3">
        <v>10000</v>
      </c>
      <c r="F45" s="3">
        <v>5000</v>
      </c>
      <c r="G45" s="3"/>
      <c r="H45" s="3">
        <v>5000</v>
      </c>
      <c r="I45" s="3"/>
      <c r="J45" s="4"/>
    </row>
    <row r="46" spans="1:10" ht="88.5" customHeight="1">
      <c r="A46" s="3" t="s">
        <v>43</v>
      </c>
      <c r="B46" s="2" t="s">
        <v>47</v>
      </c>
      <c r="C46" s="3" t="s">
        <v>27</v>
      </c>
      <c r="D46" s="3" t="s">
        <v>33</v>
      </c>
      <c r="E46" s="3">
        <v>4050</v>
      </c>
      <c r="F46" s="3">
        <v>2050</v>
      </c>
      <c r="G46" s="3"/>
      <c r="H46" s="3">
        <v>2000</v>
      </c>
      <c r="I46" s="3"/>
      <c r="J46" s="4"/>
    </row>
    <row r="47" spans="1:10" ht="75.75" customHeight="1">
      <c r="A47" s="3" t="s">
        <v>45</v>
      </c>
      <c r="B47" s="2" t="s">
        <v>49</v>
      </c>
      <c r="C47" s="3" t="s">
        <v>32</v>
      </c>
      <c r="D47" s="3" t="s">
        <v>50</v>
      </c>
      <c r="E47" s="3">
        <v>15000</v>
      </c>
      <c r="F47" s="3">
        <v>15000</v>
      </c>
      <c r="G47" s="3"/>
      <c r="H47" s="3"/>
      <c r="I47" s="3"/>
      <c r="J47" s="4"/>
    </row>
    <row r="48" spans="1:10" ht="69.75" customHeight="1">
      <c r="A48" s="3" t="s">
        <v>46</v>
      </c>
      <c r="B48" s="2" t="s">
        <v>52</v>
      </c>
      <c r="C48" s="3" t="s">
        <v>27</v>
      </c>
      <c r="D48" s="3" t="s">
        <v>53</v>
      </c>
      <c r="E48" s="3">
        <v>15000</v>
      </c>
      <c r="F48" s="3">
        <v>15000</v>
      </c>
      <c r="G48" s="3"/>
      <c r="H48" s="3"/>
      <c r="I48" s="3"/>
      <c r="J48" s="4"/>
    </row>
    <row r="49" spans="1:10" ht="35.25" customHeight="1">
      <c r="A49" s="3" t="s">
        <v>48</v>
      </c>
      <c r="B49" s="17" t="s">
        <v>145</v>
      </c>
      <c r="C49" s="8" t="s">
        <v>22</v>
      </c>
      <c r="D49" s="8" t="s">
        <v>23</v>
      </c>
      <c r="E49" s="8">
        <v>20000</v>
      </c>
      <c r="F49" s="8">
        <v>20000</v>
      </c>
      <c r="G49" s="8"/>
      <c r="H49" s="8"/>
      <c r="I49" s="3"/>
      <c r="J49" s="4"/>
    </row>
    <row r="50" spans="1:10" ht="76.5" customHeight="1">
      <c r="A50" s="8" t="s">
        <v>51</v>
      </c>
      <c r="B50" s="17" t="s">
        <v>161</v>
      </c>
      <c r="C50" s="8" t="s">
        <v>27</v>
      </c>
      <c r="D50" s="8" t="s">
        <v>59</v>
      </c>
      <c r="E50" s="8">
        <v>48000</v>
      </c>
      <c r="F50" s="8">
        <v>48000</v>
      </c>
      <c r="G50" s="8"/>
      <c r="H50" s="8"/>
      <c r="I50" s="3"/>
      <c r="J50" s="4"/>
    </row>
    <row r="51" spans="1:10" ht="77.25" customHeight="1">
      <c r="A51" s="3" t="s">
        <v>54</v>
      </c>
      <c r="B51" s="17" t="s">
        <v>83</v>
      </c>
      <c r="C51" s="8" t="s">
        <v>27</v>
      </c>
      <c r="D51" s="8" t="s">
        <v>42</v>
      </c>
      <c r="E51" s="8">
        <v>90000</v>
      </c>
      <c r="F51" s="8">
        <v>24000</v>
      </c>
      <c r="G51" s="8"/>
      <c r="H51" s="8">
        <v>66000</v>
      </c>
      <c r="I51" s="10"/>
      <c r="J51" s="10"/>
    </row>
    <row r="52" spans="1:10" ht="77.25" customHeight="1">
      <c r="A52" s="8" t="s">
        <v>150</v>
      </c>
      <c r="B52" s="2" t="s">
        <v>85</v>
      </c>
      <c r="C52" s="3" t="s">
        <v>27</v>
      </c>
      <c r="D52" s="3" t="s">
        <v>42</v>
      </c>
      <c r="E52" s="3">
        <v>90000</v>
      </c>
      <c r="F52" s="3">
        <v>24000</v>
      </c>
      <c r="G52" s="3"/>
      <c r="H52" s="3">
        <v>66000</v>
      </c>
      <c r="I52" s="10"/>
      <c r="J52" s="10"/>
    </row>
    <row r="53" spans="1:10" ht="88.5" customHeight="1">
      <c r="A53" s="8" t="s">
        <v>151</v>
      </c>
      <c r="B53" s="2" t="s">
        <v>154</v>
      </c>
      <c r="C53" s="5" t="s">
        <v>22</v>
      </c>
      <c r="D53" s="8" t="s">
        <v>28</v>
      </c>
      <c r="E53" s="8">
        <v>1650</v>
      </c>
      <c r="F53" s="8">
        <v>900</v>
      </c>
      <c r="G53" s="8"/>
      <c r="H53" s="8">
        <v>750</v>
      </c>
      <c r="I53" s="10"/>
      <c r="J53" s="10"/>
    </row>
    <row r="54" spans="1:10" ht="88.5" customHeight="1">
      <c r="A54" s="19" t="s">
        <v>162</v>
      </c>
      <c r="B54" s="2" t="s">
        <v>155</v>
      </c>
      <c r="C54" s="5" t="s">
        <v>22</v>
      </c>
      <c r="D54" s="3" t="s">
        <v>28</v>
      </c>
      <c r="E54" s="3">
        <v>2200</v>
      </c>
      <c r="F54" s="3">
        <v>2200</v>
      </c>
      <c r="G54" s="3"/>
      <c r="H54" s="3"/>
      <c r="I54" s="10"/>
      <c r="J54" s="10"/>
    </row>
    <row r="55" spans="1:10" ht="15.75" customHeight="1">
      <c r="A55" s="21" t="s">
        <v>7</v>
      </c>
      <c r="B55" s="21" t="s">
        <v>8</v>
      </c>
      <c r="C55" s="21" t="s">
        <v>9</v>
      </c>
      <c r="D55" s="21" t="s">
        <v>10</v>
      </c>
      <c r="E55" s="21" t="s">
        <v>11</v>
      </c>
      <c r="F55" s="21" t="s">
        <v>12</v>
      </c>
      <c r="G55" s="21"/>
      <c r="H55" s="21"/>
      <c r="I55" s="21"/>
      <c r="J55" s="21" t="s">
        <v>13</v>
      </c>
    </row>
    <row r="56" spans="1:10" ht="13.5" customHeight="1">
      <c r="A56" s="21"/>
      <c r="B56" s="21"/>
      <c r="C56" s="21"/>
      <c r="D56" s="21"/>
      <c r="E56" s="22"/>
      <c r="F56" s="21" t="s">
        <v>14</v>
      </c>
      <c r="G56" s="21" t="s">
        <v>15</v>
      </c>
      <c r="H56" s="21"/>
      <c r="I56" s="21" t="s">
        <v>87</v>
      </c>
      <c r="J56" s="21"/>
    </row>
    <row r="57" spans="1:10" ht="15">
      <c r="A57" s="21"/>
      <c r="B57" s="21"/>
      <c r="C57" s="21"/>
      <c r="D57" s="21"/>
      <c r="E57" s="22"/>
      <c r="F57" s="21"/>
      <c r="G57" s="21"/>
      <c r="H57" s="21"/>
      <c r="I57" s="21"/>
      <c r="J57" s="21"/>
    </row>
    <row r="58" spans="1:10" ht="15">
      <c r="A58" s="21"/>
      <c r="B58" s="21"/>
      <c r="C58" s="21"/>
      <c r="D58" s="21"/>
      <c r="E58" s="22"/>
      <c r="F58" s="21"/>
      <c r="G58" s="21"/>
      <c r="H58" s="21"/>
      <c r="I58" s="21"/>
      <c r="J58" s="21"/>
    </row>
    <row r="59" spans="1:10" ht="60">
      <c r="A59" s="21"/>
      <c r="B59" s="21"/>
      <c r="C59" s="21"/>
      <c r="D59" s="21"/>
      <c r="E59" s="22"/>
      <c r="F59" s="21"/>
      <c r="G59" s="3" t="s">
        <v>17</v>
      </c>
      <c r="H59" s="3" t="s">
        <v>18</v>
      </c>
      <c r="I59" s="21"/>
      <c r="J59" s="21"/>
    </row>
    <row r="60" spans="1:10" ht="105" customHeight="1">
      <c r="A60" s="3" t="s">
        <v>99</v>
      </c>
      <c r="B60" s="2" t="s">
        <v>96</v>
      </c>
      <c r="C60" s="3" t="s">
        <v>22</v>
      </c>
      <c r="D60" s="3" t="s">
        <v>143</v>
      </c>
      <c r="E60" s="3">
        <f>E61+E62+E63+E64+E65+E66</f>
        <v>121262.5</v>
      </c>
      <c r="F60" s="3">
        <f>F61+F62+F63+F64+F65+F66</f>
        <v>91262.5</v>
      </c>
      <c r="G60" s="3"/>
      <c r="H60" s="3">
        <f>H61+H62+H63+H64</f>
        <v>30000</v>
      </c>
      <c r="I60" s="3"/>
      <c r="J60" s="3"/>
    </row>
    <row r="61" spans="1:10" s="9" customFormat="1" ht="104.25" customHeight="1">
      <c r="A61" s="12" t="s">
        <v>97</v>
      </c>
      <c r="B61" s="13" t="s">
        <v>116</v>
      </c>
      <c r="C61" s="12" t="s">
        <v>22</v>
      </c>
      <c r="D61" s="12" t="s">
        <v>28</v>
      </c>
      <c r="E61" s="12">
        <v>39000</v>
      </c>
      <c r="F61" s="12">
        <v>15000</v>
      </c>
      <c r="G61" s="12"/>
      <c r="H61" s="12">
        <v>24000</v>
      </c>
      <c r="I61" s="12"/>
      <c r="J61" s="14"/>
    </row>
    <row r="62" spans="1:10" ht="111" customHeight="1">
      <c r="A62" s="3" t="s">
        <v>98</v>
      </c>
      <c r="B62" s="2" t="s">
        <v>117</v>
      </c>
      <c r="C62" s="3" t="s">
        <v>27</v>
      </c>
      <c r="D62" s="3" t="s">
        <v>131</v>
      </c>
      <c r="E62" s="3">
        <v>30000</v>
      </c>
      <c r="F62" s="3">
        <v>30000</v>
      </c>
      <c r="G62" s="3"/>
      <c r="H62" s="3"/>
      <c r="I62" s="3"/>
      <c r="J62" s="4"/>
    </row>
    <row r="63" spans="1:10" s="9" customFormat="1" ht="172.5" customHeight="1">
      <c r="A63" s="3" t="s">
        <v>100</v>
      </c>
      <c r="B63" s="2" t="s">
        <v>118</v>
      </c>
      <c r="C63" s="3" t="s">
        <v>32</v>
      </c>
      <c r="D63" s="3" t="s">
        <v>55</v>
      </c>
      <c r="E63" s="3">
        <v>17185</v>
      </c>
      <c r="F63" s="3">
        <v>11185</v>
      </c>
      <c r="G63" s="3"/>
      <c r="H63" s="3">
        <v>6000</v>
      </c>
      <c r="I63" s="3"/>
      <c r="J63" s="4"/>
    </row>
    <row r="64" spans="1:10" ht="68.25" customHeight="1">
      <c r="A64" s="3" t="s">
        <v>101</v>
      </c>
      <c r="B64" s="2" t="s">
        <v>119</v>
      </c>
      <c r="C64" s="3" t="s">
        <v>32</v>
      </c>
      <c r="D64" s="3" t="s">
        <v>33</v>
      </c>
      <c r="E64" s="3">
        <v>12200</v>
      </c>
      <c r="F64" s="3">
        <v>12200</v>
      </c>
      <c r="G64" s="3"/>
      <c r="H64" s="3"/>
      <c r="I64" s="3"/>
      <c r="J64" s="4"/>
    </row>
    <row r="65" spans="1:10" ht="68.25" customHeight="1">
      <c r="A65" s="3" t="s">
        <v>148</v>
      </c>
      <c r="B65" s="2" t="s">
        <v>146</v>
      </c>
      <c r="C65" s="3" t="s">
        <v>32</v>
      </c>
      <c r="D65" s="3" t="s">
        <v>28</v>
      </c>
      <c r="E65" s="3">
        <v>12707.5</v>
      </c>
      <c r="F65" s="3">
        <v>12707.5</v>
      </c>
      <c r="G65" s="3"/>
      <c r="H65" s="3"/>
      <c r="I65" s="3"/>
      <c r="J65" s="4"/>
    </row>
    <row r="66" spans="1:10" ht="68.25" customHeight="1">
      <c r="A66" s="3" t="s">
        <v>149</v>
      </c>
      <c r="B66" s="2" t="s">
        <v>147</v>
      </c>
      <c r="C66" s="3" t="s">
        <v>27</v>
      </c>
      <c r="D66" s="3" t="s">
        <v>28</v>
      </c>
      <c r="E66" s="3">
        <v>10170</v>
      </c>
      <c r="F66" s="3">
        <v>10170</v>
      </c>
      <c r="G66" s="3"/>
      <c r="H66" s="3"/>
      <c r="I66" s="3"/>
      <c r="J66" s="4"/>
    </row>
    <row r="67" spans="1:10" ht="93.75" customHeight="1">
      <c r="A67" s="12" t="s">
        <v>56</v>
      </c>
      <c r="B67" s="2" t="s">
        <v>58</v>
      </c>
      <c r="C67" s="5"/>
      <c r="D67" s="3" t="s">
        <v>133</v>
      </c>
      <c r="E67" s="3">
        <f>E68+E74+E75+E76+E77+E78</f>
        <v>22225</v>
      </c>
      <c r="F67" s="3">
        <f>F68+F74+F75+F76+F77+F78</f>
        <v>22225</v>
      </c>
      <c r="G67" s="10"/>
      <c r="H67" s="10"/>
      <c r="I67" s="10"/>
      <c r="J67" s="10"/>
    </row>
    <row r="68" spans="1:10" ht="90" customHeight="1">
      <c r="A68" s="12" t="s">
        <v>134</v>
      </c>
      <c r="B68" s="2" t="s">
        <v>120</v>
      </c>
      <c r="C68" s="5" t="s">
        <v>27</v>
      </c>
      <c r="D68" s="3" t="s">
        <v>132</v>
      </c>
      <c r="E68" s="3">
        <v>5500</v>
      </c>
      <c r="F68" s="3">
        <v>5500</v>
      </c>
      <c r="G68" s="10"/>
      <c r="H68" s="10"/>
      <c r="I68" s="10"/>
      <c r="J68" s="10"/>
    </row>
    <row r="69" spans="1:10" ht="15.75" customHeight="1">
      <c r="A69" s="21" t="s">
        <v>7</v>
      </c>
      <c r="B69" s="21" t="s">
        <v>8</v>
      </c>
      <c r="C69" s="21" t="s">
        <v>9</v>
      </c>
      <c r="D69" s="21" t="s">
        <v>10</v>
      </c>
      <c r="E69" s="21" t="s">
        <v>11</v>
      </c>
      <c r="F69" s="21" t="s">
        <v>12</v>
      </c>
      <c r="G69" s="21"/>
      <c r="H69" s="21"/>
      <c r="I69" s="21"/>
      <c r="J69" s="21" t="s">
        <v>13</v>
      </c>
    </row>
    <row r="70" spans="1:10" ht="13.5" customHeight="1">
      <c r="A70" s="21"/>
      <c r="B70" s="21"/>
      <c r="C70" s="21"/>
      <c r="D70" s="21"/>
      <c r="E70" s="22"/>
      <c r="F70" s="21" t="s">
        <v>14</v>
      </c>
      <c r="G70" s="21" t="s">
        <v>15</v>
      </c>
      <c r="H70" s="21"/>
      <c r="I70" s="21" t="s">
        <v>87</v>
      </c>
      <c r="J70" s="21"/>
    </row>
    <row r="71" spans="1:10" ht="15">
      <c r="A71" s="21"/>
      <c r="B71" s="21"/>
      <c r="C71" s="21"/>
      <c r="D71" s="21"/>
      <c r="E71" s="22"/>
      <c r="F71" s="21"/>
      <c r="G71" s="21"/>
      <c r="H71" s="21"/>
      <c r="I71" s="21"/>
      <c r="J71" s="21"/>
    </row>
    <row r="72" spans="1:10" ht="15">
      <c r="A72" s="21"/>
      <c r="B72" s="21"/>
      <c r="C72" s="21"/>
      <c r="D72" s="21"/>
      <c r="E72" s="22"/>
      <c r="F72" s="21"/>
      <c r="G72" s="21"/>
      <c r="H72" s="21"/>
      <c r="I72" s="21"/>
      <c r="J72" s="21"/>
    </row>
    <row r="73" spans="1:10" ht="60">
      <c r="A73" s="21"/>
      <c r="B73" s="21"/>
      <c r="C73" s="21"/>
      <c r="D73" s="21"/>
      <c r="E73" s="22"/>
      <c r="F73" s="21"/>
      <c r="G73" s="3" t="s">
        <v>17</v>
      </c>
      <c r="H73" s="3" t="s">
        <v>18</v>
      </c>
      <c r="I73" s="21"/>
      <c r="J73" s="21"/>
    </row>
    <row r="74" spans="1:10" ht="97.5" customHeight="1">
      <c r="A74" s="3" t="s">
        <v>135</v>
      </c>
      <c r="B74" s="2" t="s">
        <v>121</v>
      </c>
      <c r="C74" s="5" t="s">
        <v>27</v>
      </c>
      <c r="D74" s="3" t="s">
        <v>35</v>
      </c>
      <c r="E74" s="3">
        <v>3725</v>
      </c>
      <c r="F74" s="3">
        <v>3725</v>
      </c>
      <c r="G74" s="10"/>
      <c r="H74" s="10"/>
      <c r="I74" s="3"/>
      <c r="J74" s="4"/>
    </row>
    <row r="75" spans="1:10" ht="58.5" customHeight="1">
      <c r="A75" s="3" t="s">
        <v>136</v>
      </c>
      <c r="B75" s="2" t="s">
        <v>122</v>
      </c>
      <c r="C75" s="5" t="s">
        <v>22</v>
      </c>
      <c r="D75" s="3" t="s">
        <v>131</v>
      </c>
      <c r="E75" s="3">
        <v>4000</v>
      </c>
      <c r="F75" s="3">
        <v>4000</v>
      </c>
      <c r="G75" s="10"/>
      <c r="H75" s="10"/>
      <c r="I75" s="5"/>
      <c r="J75" s="6"/>
    </row>
    <row r="76" spans="1:10" ht="47.25" customHeight="1">
      <c r="A76" s="3" t="s">
        <v>137</v>
      </c>
      <c r="B76" s="2" t="s">
        <v>123</v>
      </c>
      <c r="C76" s="5" t="s">
        <v>32</v>
      </c>
      <c r="D76" s="3" t="s">
        <v>59</v>
      </c>
      <c r="E76" s="3">
        <v>6000</v>
      </c>
      <c r="F76" s="3">
        <v>6000</v>
      </c>
      <c r="G76" s="5"/>
      <c r="H76" s="5"/>
      <c r="I76" s="5"/>
      <c r="J76" s="6"/>
    </row>
    <row r="77" spans="1:10" ht="45.75" customHeight="1">
      <c r="A77" s="3" t="s">
        <v>138</v>
      </c>
      <c r="B77" s="2" t="s">
        <v>60</v>
      </c>
      <c r="C77" s="5" t="s">
        <v>32</v>
      </c>
      <c r="D77" s="3" t="s">
        <v>50</v>
      </c>
      <c r="E77" s="3">
        <v>500</v>
      </c>
      <c r="F77" s="3">
        <v>500</v>
      </c>
      <c r="G77" s="5"/>
      <c r="H77" s="5"/>
      <c r="I77" s="5"/>
      <c r="J77" s="6"/>
    </row>
    <row r="78" spans="1:10" ht="72" customHeight="1">
      <c r="A78" s="3" t="s">
        <v>139</v>
      </c>
      <c r="B78" s="2" t="s">
        <v>124</v>
      </c>
      <c r="C78" s="5" t="s">
        <v>32</v>
      </c>
      <c r="D78" s="3" t="s">
        <v>50</v>
      </c>
      <c r="E78" s="3">
        <v>2500</v>
      </c>
      <c r="F78" s="3">
        <v>2500</v>
      </c>
      <c r="G78" s="5"/>
      <c r="H78" s="5"/>
      <c r="I78" s="5"/>
      <c r="J78" s="6"/>
    </row>
    <row r="79" spans="1:10" ht="125.25" customHeight="1">
      <c r="A79" s="3" t="s">
        <v>57</v>
      </c>
      <c r="B79" s="2" t="s">
        <v>62</v>
      </c>
      <c r="C79" s="5" t="s">
        <v>27</v>
      </c>
      <c r="D79" s="3" t="s">
        <v>133</v>
      </c>
      <c r="E79" s="3">
        <v>1200</v>
      </c>
      <c r="F79" s="3">
        <v>1200</v>
      </c>
      <c r="G79" s="5"/>
      <c r="H79" s="5"/>
      <c r="I79" s="5"/>
      <c r="J79" s="6"/>
    </row>
    <row r="80" spans="1:10" ht="127.5" customHeight="1">
      <c r="A80" s="3" t="s">
        <v>61</v>
      </c>
      <c r="B80" s="2" t="s">
        <v>65</v>
      </c>
      <c r="C80" s="5" t="s">
        <v>32</v>
      </c>
      <c r="D80" s="3" t="s">
        <v>59</v>
      </c>
      <c r="E80" s="3">
        <v>2500</v>
      </c>
      <c r="F80" s="3">
        <v>2500</v>
      </c>
      <c r="G80" s="5"/>
      <c r="H80" s="5"/>
      <c r="I80" s="5"/>
      <c r="J80" s="6"/>
    </row>
    <row r="81" spans="1:10" ht="31.5" customHeight="1">
      <c r="A81" s="21" t="s">
        <v>7</v>
      </c>
      <c r="B81" s="21" t="s">
        <v>8</v>
      </c>
      <c r="C81" s="21" t="s">
        <v>9</v>
      </c>
      <c r="D81" s="21" t="s">
        <v>10</v>
      </c>
      <c r="E81" s="21" t="s">
        <v>11</v>
      </c>
      <c r="F81" s="21" t="s">
        <v>12</v>
      </c>
      <c r="G81" s="21"/>
      <c r="H81" s="21"/>
      <c r="I81" s="21"/>
      <c r="J81" s="21" t="s">
        <v>13</v>
      </c>
    </row>
    <row r="82" spans="1:10" ht="15">
      <c r="A82" s="21"/>
      <c r="B82" s="21"/>
      <c r="C82" s="21"/>
      <c r="D82" s="21"/>
      <c r="E82" s="21"/>
      <c r="F82" s="21" t="s">
        <v>14</v>
      </c>
      <c r="G82" s="21" t="s">
        <v>15</v>
      </c>
      <c r="H82" s="21"/>
      <c r="I82" s="21" t="s">
        <v>87</v>
      </c>
      <c r="J82" s="21"/>
    </row>
    <row r="83" spans="1:10" ht="1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57.75" customHeight="1">
      <c r="A85" s="21"/>
      <c r="B85" s="21"/>
      <c r="C85" s="21"/>
      <c r="D85" s="21"/>
      <c r="E85" s="21"/>
      <c r="F85" s="21"/>
      <c r="G85" s="3" t="s">
        <v>17</v>
      </c>
      <c r="H85" s="3" t="s">
        <v>18</v>
      </c>
      <c r="I85" s="21"/>
      <c r="J85" s="21"/>
    </row>
    <row r="86" spans="1:10" ht="110.25" customHeight="1">
      <c r="A86" s="3" t="s">
        <v>64</v>
      </c>
      <c r="B86" s="2" t="s">
        <v>67</v>
      </c>
      <c r="C86" s="5" t="s">
        <v>22</v>
      </c>
      <c r="D86" s="3" t="s">
        <v>131</v>
      </c>
      <c r="E86" s="3">
        <v>500</v>
      </c>
      <c r="F86" s="3">
        <v>500</v>
      </c>
      <c r="G86" s="5"/>
      <c r="H86" s="5"/>
      <c r="I86" s="5"/>
      <c r="J86" s="6"/>
    </row>
    <row r="87" spans="1:10" ht="64.5" customHeight="1">
      <c r="A87" s="3" t="s">
        <v>66</v>
      </c>
      <c r="B87" s="2" t="s">
        <v>129</v>
      </c>
      <c r="C87" s="5" t="s">
        <v>32</v>
      </c>
      <c r="D87" s="3" t="s">
        <v>142</v>
      </c>
      <c r="E87" s="3">
        <v>14000</v>
      </c>
      <c r="F87" s="3">
        <v>14000</v>
      </c>
      <c r="G87" s="5"/>
      <c r="H87" s="5"/>
      <c r="I87" s="5"/>
      <c r="J87" s="6"/>
    </row>
    <row r="88" spans="1:10" ht="76.5" customHeight="1">
      <c r="A88" s="3" t="s">
        <v>68</v>
      </c>
      <c r="B88" s="2" t="s">
        <v>125</v>
      </c>
      <c r="C88" s="5" t="s">
        <v>27</v>
      </c>
      <c r="D88" s="3" t="s">
        <v>35</v>
      </c>
      <c r="E88" s="3">
        <v>2000</v>
      </c>
      <c r="F88" s="3">
        <v>2000</v>
      </c>
      <c r="G88" s="5"/>
      <c r="H88" s="5"/>
      <c r="I88" s="5"/>
      <c r="J88" s="6"/>
    </row>
    <row r="89" spans="1:10" ht="93.75" customHeight="1">
      <c r="A89" s="3" t="s">
        <v>69</v>
      </c>
      <c r="B89" s="2" t="s">
        <v>126</v>
      </c>
      <c r="C89" s="5" t="s">
        <v>27</v>
      </c>
      <c r="D89" s="3" t="s">
        <v>28</v>
      </c>
      <c r="E89" s="3">
        <v>2000</v>
      </c>
      <c r="F89" s="3">
        <v>2000</v>
      </c>
      <c r="G89" s="5"/>
      <c r="H89" s="5"/>
      <c r="I89" s="5"/>
      <c r="J89" s="6"/>
    </row>
    <row r="90" spans="1:10" ht="95.25" customHeight="1">
      <c r="A90" s="3" t="s">
        <v>70</v>
      </c>
      <c r="B90" s="2" t="s">
        <v>127</v>
      </c>
      <c r="C90" s="5" t="s">
        <v>22</v>
      </c>
      <c r="D90" s="3" t="s">
        <v>28</v>
      </c>
      <c r="E90" s="3">
        <v>1200</v>
      </c>
      <c r="F90" s="3">
        <v>1200</v>
      </c>
      <c r="G90" s="5"/>
      <c r="H90" s="5"/>
      <c r="I90" s="5"/>
      <c r="J90" s="6"/>
    </row>
    <row r="91" spans="1:10" ht="95.25" customHeight="1">
      <c r="A91" s="15" t="s">
        <v>71</v>
      </c>
      <c r="B91" s="2" t="s">
        <v>128</v>
      </c>
      <c r="C91" s="5" t="s">
        <v>32</v>
      </c>
      <c r="D91" s="3" t="s">
        <v>28</v>
      </c>
      <c r="E91" s="3">
        <v>150</v>
      </c>
      <c r="F91" s="3">
        <v>150</v>
      </c>
      <c r="G91" s="5"/>
      <c r="H91" s="5"/>
      <c r="I91" s="5"/>
      <c r="J91" s="6"/>
    </row>
    <row r="92" spans="1:10" ht="112.5" customHeight="1">
      <c r="A92" s="7" t="s">
        <v>152</v>
      </c>
      <c r="B92" s="2" t="s">
        <v>153</v>
      </c>
      <c r="C92" s="5" t="s">
        <v>22</v>
      </c>
      <c r="D92" s="18" t="s">
        <v>28</v>
      </c>
      <c r="E92" s="3">
        <v>5000</v>
      </c>
      <c r="F92" s="18">
        <v>5000</v>
      </c>
      <c r="G92" s="5"/>
      <c r="H92" s="5"/>
      <c r="I92" s="5"/>
      <c r="J92" s="6"/>
    </row>
    <row r="93" spans="1:10" ht="134.25" customHeight="1">
      <c r="A93" s="7" t="s">
        <v>157</v>
      </c>
      <c r="B93" s="2" t="s">
        <v>158</v>
      </c>
      <c r="C93" s="5"/>
      <c r="D93" s="3" t="s">
        <v>144</v>
      </c>
      <c r="E93" s="3">
        <f>E94+E100+E101+E102+E103+E104</f>
        <v>9640</v>
      </c>
      <c r="F93" s="3">
        <f>F94+F100+F101+F102+F103+F104</f>
        <v>9640</v>
      </c>
      <c r="G93" s="5"/>
      <c r="H93" s="5"/>
      <c r="I93" s="5"/>
      <c r="J93" s="6"/>
    </row>
    <row r="94" spans="1:10" ht="90" customHeight="1">
      <c r="A94" s="3" t="s">
        <v>72</v>
      </c>
      <c r="B94" s="2" t="s">
        <v>86</v>
      </c>
      <c r="C94" s="5" t="s">
        <v>22</v>
      </c>
      <c r="D94" s="3" t="s">
        <v>133</v>
      </c>
      <c r="E94" s="3">
        <v>2200</v>
      </c>
      <c r="F94" s="3">
        <v>2200</v>
      </c>
      <c r="G94" s="5"/>
      <c r="H94" s="5"/>
      <c r="I94" s="5"/>
      <c r="J94" s="6"/>
    </row>
    <row r="95" spans="1:10" ht="27" customHeight="1">
      <c r="A95" s="21" t="s">
        <v>7</v>
      </c>
      <c r="B95" s="21" t="s">
        <v>8</v>
      </c>
      <c r="C95" s="21" t="s">
        <v>9</v>
      </c>
      <c r="D95" s="21" t="s">
        <v>10</v>
      </c>
      <c r="E95" s="21" t="s">
        <v>11</v>
      </c>
      <c r="F95" s="21" t="s">
        <v>12</v>
      </c>
      <c r="G95" s="21"/>
      <c r="H95" s="21"/>
      <c r="I95" s="21"/>
      <c r="J95" s="21" t="s">
        <v>13</v>
      </c>
    </row>
    <row r="96" spans="1:10" ht="15" customHeight="1">
      <c r="A96" s="21"/>
      <c r="B96" s="21"/>
      <c r="C96" s="21"/>
      <c r="D96" s="21"/>
      <c r="E96" s="21"/>
      <c r="F96" s="21" t="s">
        <v>14</v>
      </c>
      <c r="G96" s="21" t="s">
        <v>15</v>
      </c>
      <c r="H96" s="21"/>
      <c r="I96" s="21" t="s">
        <v>87</v>
      </c>
      <c r="J96" s="21"/>
    </row>
    <row r="97" spans="1:10" ht="1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72.75" customHeight="1">
      <c r="A99" s="21"/>
      <c r="B99" s="21"/>
      <c r="C99" s="21"/>
      <c r="D99" s="21"/>
      <c r="E99" s="21"/>
      <c r="F99" s="21"/>
      <c r="G99" s="3" t="s">
        <v>17</v>
      </c>
      <c r="H99" s="3" t="s">
        <v>18</v>
      </c>
      <c r="I99" s="21"/>
      <c r="J99" s="21"/>
    </row>
    <row r="100" spans="1:10" ht="138" customHeight="1">
      <c r="A100" s="3" t="s">
        <v>73</v>
      </c>
      <c r="B100" s="2" t="s">
        <v>74</v>
      </c>
      <c r="C100" s="5" t="s">
        <v>22</v>
      </c>
      <c r="D100" s="3" t="s">
        <v>133</v>
      </c>
      <c r="E100" s="3">
        <v>2640</v>
      </c>
      <c r="F100" s="3">
        <v>2640</v>
      </c>
      <c r="G100" s="5"/>
      <c r="H100" s="5"/>
      <c r="I100" s="5"/>
      <c r="J100" s="6"/>
    </row>
    <row r="101" spans="1:10" ht="129" customHeight="1">
      <c r="A101" s="3" t="s">
        <v>75</v>
      </c>
      <c r="B101" s="2" t="s">
        <v>76</v>
      </c>
      <c r="C101" s="5" t="s">
        <v>22</v>
      </c>
      <c r="D101" s="3" t="s">
        <v>133</v>
      </c>
      <c r="E101" s="3">
        <v>3340</v>
      </c>
      <c r="F101" s="3">
        <v>3340</v>
      </c>
      <c r="G101" s="5"/>
      <c r="H101" s="5"/>
      <c r="I101" s="5"/>
      <c r="J101" s="6"/>
    </row>
    <row r="102" spans="1:10" ht="111.75" customHeight="1">
      <c r="A102" s="3" t="s">
        <v>88</v>
      </c>
      <c r="B102" s="2" t="s">
        <v>89</v>
      </c>
      <c r="C102" s="5" t="s">
        <v>22</v>
      </c>
      <c r="D102" s="3" t="s">
        <v>133</v>
      </c>
      <c r="E102" s="3">
        <v>1200</v>
      </c>
      <c r="F102" s="3">
        <v>1200</v>
      </c>
      <c r="G102" s="5"/>
      <c r="H102" s="5"/>
      <c r="I102" s="3"/>
      <c r="J102" s="3"/>
    </row>
    <row r="103" spans="1:10" ht="136.5" customHeight="1">
      <c r="A103" s="7" t="s">
        <v>90</v>
      </c>
      <c r="B103" s="2" t="s">
        <v>91</v>
      </c>
      <c r="C103" s="5" t="s">
        <v>27</v>
      </c>
      <c r="D103" s="3" t="s">
        <v>140</v>
      </c>
      <c r="E103" s="3">
        <v>120</v>
      </c>
      <c r="F103" s="3">
        <v>120</v>
      </c>
      <c r="G103" s="5"/>
      <c r="H103" s="5"/>
      <c r="I103" s="5"/>
      <c r="J103" s="6"/>
    </row>
    <row r="104" spans="1:10" ht="284.25" customHeight="1">
      <c r="A104" s="3" t="s">
        <v>92</v>
      </c>
      <c r="B104" s="2" t="s">
        <v>164</v>
      </c>
      <c r="C104" s="5" t="s">
        <v>27</v>
      </c>
      <c r="D104" s="3" t="s">
        <v>140</v>
      </c>
      <c r="E104" s="3">
        <v>140</v>
      </c>
      <c r="F104" s="3">
        <v>140</v>
      </c>
      <c r="G104" s="5"/>
      <c r="H104" s="5"/>
      <c r="I104" s="5"/>
      <c r="J104" s="6"/>
    </row>
    <row r="105" spans="1:10" ht="1.5" customHeight="1">
      <c r="A105" s="3"/>
      <c r="B105" s="10"/>
      <c r="C105" s="10"/>
      <c r="D105" s="10"/>
      <c r="E105" s="10"/>
      <c r="F105" s="10"/>
      <c r="G105" s="3"/>
      <c r="H105" s="3"/>
      <c r="I105" s="3"/>
      <c r="J105" s="3"/>
    </row>
    <row r="106" spans="1:10" ht="59.25" customHeight="1" hidden="1">
      <c r="A106" s="3"/>
      <c r="B106" s="10"/>
      <c r="C106" s="10"/>
      <c r="D106" s="10"/>
      <c r="E106" s="10"/>
      <c r="F106" s="10"/>
      <c r="G106" s="3"/>
      <c r="H106" s="3"/>
      <c r="I106" s="3"/>
      <c r="J106" s="3"/>
    </row>
    <row r="107" spans="1:10" ht="31.5" customHeight="1">
      <c r="A107" s="21" t="s">
        <v>7</v>
      </c>
      <c r="B107" s="21" t="s">
        <v>8</v>
      </c>
      <c r="C107" s="21" t="s">
        <v>9</v>
      </c>
      <c r="D107" s="21" t="s">
        <v>10</v>
      </c>
      <c r="E107" s="21" t="s">
        <v>11</v>
      </c>
      <c r="F107" s="21" t="s">
        <v>12</v>
      </c>
      <c r="G107" s="21"/>
      <c r="H107" s="21"/>
      <c r="I107" s="21"/>
      <c r="J107" s="21" t="s">
        <v>13</v>
      </c>
    </row>
    <row r="108" spans="1:10" ht="15">
      <c r="A108" s="21"/>
      <c r="B108" s="21"/>
      <c r="C108" s="21"/>
      <c r="D108" s="21"/>
      <c r="E108" s="21"/>
      <c r="F108" s="21" t="s">
        <v>14</v>
      </c>
      <c r="G108" s="21" t="s">
        <v>15</v>
      </c>
      <c r="H108" s="21"/>
      <c r="I108" s="21" t="s">
        <v>87</v>
      </c>
      <c r="J108" s="21"/>
    </row>
    <row r="109" spans="1:10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63" customHeight="1">
      <c r="A111" s="21"/>
      <c r="B111" s="21"/>
      <c r="C111" s="21"/>
      <c r="D111" s="21"/>
      <c r="E111" s="21"/>
      <c r="F111" s="21"/>
      <c r="G111" s="3" t="s">
        <v>17</v>
      </c>
      <c r="H111" s="3" t="s">
        <v>18</v>
      </c>
      <c r="I111" s="21"/>
      <c r="J111" s="21"/>
    </row>
    <row r="112" spans="1:10" ht="135.75" customHeight="1">
      <c r="A112" s="10" t="s">
        <v>159</v>
      </c>
      <c r="B112" s="2" t="s">
        <v>160</v>
      </c>
      <c r="C112" s="5"/>
      <c r="D112" s="3" t="s">
        <v>133</v>
      </c>
      <c r="E112" s="3">
        <f>E113+E114+E115+E116</f>
        <v>92660</v>
      </c>
      <c r="F112" s="3">
        <f>F113+F114+F115+F116</f>
        <v>92660</v>
      </c>
      <c r="G112" s="5"/>
      <c r="H112" s="5"/>
      <c r="I112" s="5"/>
      <c r="J112" s="6"/>
    </row>
    <row r="113" spans="1:10" ht="154.5" customHeight="1">
      <c r="A113" s="3" t="s">
        <v>93</v>
      </c>
      <c r="B113" s="2" t="s">
        <v>94</v>
      </c>
      <c r="C113" s="5" t="s">
        <v>22</v>
      </c>
      <c r="D113" s="3" t="s">
        <v>133</v>
      </c>
      <c r="E113" s="3">
        <v>4000</v>
      </c>
      <c r="F113" s="3">
        <v>4000</v>
      </c>
      <c r="G113" s="5"/>
      <c r="H113" s="5"/>
      <c r="I113" s="5"/>
      <c r="J113" s="6"/>
    </row>
    <row r="114" spans="1:10" ht="150.75" customHeight="1">
      <c r="A114" s="3" t="s">
        <v>77</v>
      </c>
      <c r="B114" s="2" t="s">
        <v>95</v>
      </c>
      <c r="C114" s="5" t="s">
        <v>32</v>
      </c>
      <c r="D114" s="3" t="s">
        <v>28</v>
      </c>
      <c r="E114" s="3">
        <v>60</v>
      </c>
      <c r="F114" s="3">
        <v>60</v>
      </c>
      <c r="G114" s="5"/>
      <c r="H114" s="5"/>
      <c r="I114" s="5"/>
      <c r="J114" s="6"/>
    </row>
    <row r="115" spans="1:10" ht="135.75" customHeight="1">
      <c r="A115" s="3" t="s">
        <v>78</v>
      </c>
      <c r="B115" s="2" t="s">
        <v>79</v>
      </c>
      <c r="C115" s="5" t="s">
        <v>27</v>
      </c>
      <c r="D115" s="3" t="s">
        <v>59</v>
      </c>
      <c r="E115" s="3">
        <v>38000</v>
      </c>
      <c r="F115" s="3">
        <v>38000</v>
      </c>
      <c r="G115" s="5"/>
      <c r="H115" s="5"/>
      <c r="I115" s="5"/>
      <c r="J115" s="6"/>
    </row>
    <row r="116" spans="1:10" ht="123" customHeight="1">
      <c r="A116" s="3" t="s">
        <v>80</v>
      </c>
      <c r="B116" s="2" t="s">
        <v>141</v>
      </c>
      <c r="C116" s="5" t="s">
        <v>22</v>
      </c>
      <c r="D116" s="3" t="s">
        <v>133</v>
      </c>
      <c r="E116" s="3">
        <v>50600</v>
      </c>
      <c r="F116" s="3">
        <v>50600</v>
      </c>
      <c r="G116" s="5"/>
      <c r="H116" s="5"/>
      <c r="I116" s="5"/>
      <c r="J116" s="6"/>
    </row>
    <row r="117" spans="1:10" ht="44.25" customHeight="1">
      <c r="A117" s="3"/>
      <c r="B117" s="2" t="s">
        <v>81</v>
      </c>
      <c r="C117" s="5"/>
      <c r="D117" s="3"/>
      <c r="E117" s="3">
        <f>E18+E93+E112</f>
        <v>812049</v>
      </c>
      <c r="F117" s="3">
        <f>F18+F93+F112</f>
        <v>529799</v>
      </c>
      <c r="G117" s="5"/>
      <c r="H117" s="5">
        <f>H18+H93+H112</f>
        <v>276250</v>
      </c>
      <c r="I117" s="5">
        <f>I18+I93+I112</f>
        <v>6000</v>
      </c>
      <c r="J117" s="6"/>
    </row>
  </sheetData>
  <sheetProtection/>
  <mergeCells count="105">
    <mergeCell ref="G70:H72"/>
    <mergeCell ref="I70:I73"/>
    <mergeCell ref="F69:I69"/>
    <mergeCell ref="F81:I81"/>
    <mergeCell ref="I108:I111"/>
    <mergeCell ref="E107:E111"/>
    <mergeCell ref="F107:I107"/>
    <mergeCell ref="J107:J111"/>
    <mergeCell ref="F108:F111"/>
    <mergeCell ref="G108:H110"/>
    <mergeCell ref="G96:H98"/>
    <mergeCell ref="F96:F99"/>
    <mergeCell ref="I96:I99"/>
    <mergeCell ref="F95:I95"/>
    <mergeCell ref="F13:I13"/>
    <mergeCell ref="G14:H16"/>
    <mergeCell ref="F18:F19"/>
    <mergeCell ref="G18:G19"/>
    <mergeCell ref="H18:H19"/>
    <mergeCell ref="A5:J5"/>
    <mergeCell ref="A6:J6"/>
    <mergeCell ref="A7:J7"/>
    <mergeCell ref="D13:D17"/>
    <mergeCell ref="A8:J8"/>
    <mergeCell ref="A9:J9"/>
    <mergeCell ref="A10:J10"/>
    <mergeCell ref="A11:J11"/>
    <mergeCell ref="F14:F17"/>
    <mergeCell ref="I14:I17"/>
    <mergeCell ref="A20:A21"/>
    <mergeCell ref="B20:B21"/>
    <mergeCell ref="C20:C21"/>
    <mergeCell ref="E20:E21"/>
    <mergeCell ref="C18:C19"/>
    <mergeCell ref="E18:E19"/>
    <mergeCell ref="J20:J21"/>
    <mergeCell ref="I18:I19"/>
    <mergeCell ref="J18:J19"/>
    <mergeCell ref="F20:F21"/>
    <mergeCell ref="G20:G21"/>
    <mergeCell ref="H20:H21"/>
    <mergeCell ref="I20:I21"/>
    <mergeCell ref="A13:A17"/>
    <mergeCell ref="B13:B17"/>
    <mergeCell ref="E13:E17"/>
    <mergeCell ref="B39:B43"/>
    <mergeCell ref="C39:C43"/>
    <mergeCell ref="D39:D43"/>
    <mergeCell ref="C13:C17"/>
    <mergeCell ref="A39:A43"/>
    <mergeCell ref="A18:A19"/>
    <mergeCell ref="B18:B19"/>
    <mergeCell ref="J26:J30"/>
    <mergeCell ref="F27:F30"/>
    <mergeCell ref="G27:H29"/>
    <mergeCell ref="F26:I26"/>
    <mergeCell ref="I27:I30"/>
    <mergeCell ref="J13:J17"/>
    <mergeCell ref="A26:A30"/>
    <mergeCell ref="D26:D30"/>
    <mergeCell ref="A69:A73"/>
    <mergeCell ref="E26:E30"/>
    <mergeCell ref="C26:C30"/>
    <mergeCell ref="B26:B30"/>
    <mergeCell ref="A55:A59"/>
    <mergeCell ref="B55:B59"/>
    <mergeCell ref="C55:C59"/>
    <mergeCell ref="F39:I39"/>
    <mergeCell ref="F55:I55"/>
    <mergeCell ref="E39:E43"/>
    <mergeCell ref="J39:J43"/>
    <mergeCell ref="F40:F43"/>
    <mergeCell ref="G40:H42"/>
    <mergeCell ref="I40:I43"/>
    <mergeCell ref="J55:J59"/>
    <mergeCell ref="E55:E59"/>
    <mergeCell ref="I56:I59"/>
    <mergeCell ref="J95:J99"/>
    <mergeCell ref="B69:B73"/>
    <mergeCell ref="C69:C73"/>
    <mergeCell ref="D69:D73"/>
    <mergeCell ref="F82:F85"/>
    <mergeCell ref="G82:H84"/>
    <mergeCell ref="E81:E85"/>
    <mergeCell ref="E95:E99"/>
    <mergeCell ref="C95:C99"/>
    <mergeCell ref="D95:D99"/>
    <mergeCell ref="D55:D59"/>
    <mergeCell ref="C81:C85"/>
    <mergeCell ref="D81:D85"/>
    <mergeCell ref="J81:J85"/>
    <mergeCell ref="E69:E73"/>
    <mergeCell ref="F56:F59"/>
    <mergeCell ref="G56:H58"/>
    <mergeCell ref="I82:I85"/>
    <mergeCell ref="J69:J73"/>
    <mergeCell ref="F70:F73"/>
    <mergeCell ref="C107:C111"/>
    <mergeCell ref="D107:D111"/>
    <mergeCell ref="A107:A111"/>
    <mergeCell ref="B81:B85"/>
    <mergeCell ref="A95:A99"/>
    <mergeCell ref="A81:A85"/>
    <mergeCell ref="B95:B99"/>
    <mergeCell ref="B107:B111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portrait" paperSize="9" scale="72" r:id="rId1"/>
  <rowBreaks count="8" manualBreakCount="8">
    <brk id="25" max="255" man="1"/>
    <brk id="38" max="255" man="1"/>
    <brk id="54" max="255" man="1"/>
    <brk id="68" max="255" man="1"/>
    <brk id="80" max="255" man="1"/>
    <brk id="94" max="255" man="1"/>
    <brk id="104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2012-02-15T09:24:46Z</cp:lastPrinted>
  <dcterms:created xsi:type="dcterms:W3CDTF">2006-09-28T05:33:49Z</dcterms:created>
  <dcterms:modified xsi:type="dcterms:W3CDTF">2012-02-16T03:29:10Z</dcterms:modified>
  <cp:category/>
  <cp:version/>
  <cp:contentType/>
  <cp:contentStatus/>
</cp:coreProperties>
</file>