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75" windowHeight="9210" activeTab="0"/>
  </bookViews>
  <sheets>
    <sheet name="Лист1" sheetId="1" r:id="rId1"/>
  </sheets>
  <definedNames>
    <definedName name="_xlnm.Print_Area" localSheetId="0">'Лист1'!$A$1:$N$45</definedName>
  </definedNames>
  <calcPr fullCalcOnLoad="1"/>
</workbook>
</file>

<file path=xl/sharedStrings.xml><?xml version="1.0" encoding="utf-8"?>
<sst xmlns="http://schemas.openxmlformats.org/spreadsheetml/2006/main" count="58" uniqueCount="41">
  <si>
    <t>№ п/п</t>
  </si>
  <si>
    <t>Наименование инвестиционного проекта</t>
  </si>
  <si>
    <t>2013 год</t>
  </si>
  <si>
    <t>2014 год</t>
  </si>
  <si>
    <t>Реконструкция административного здания по ул. 79-й Гвардейской дивизии, 3/2</t>
  </si>
  <si>
    <t>Реконструкция административного здания по ул. Говорова, 25</t>
  </si>
  <si>
    <t xml:space="preserve"> </t>
  </si>
  <si>
    <t>ВСЕГО:</t>
  </si>
  <si>
    <t xml:space="preserve">Реконструкция административного здания по ул. Смирнова 36 </t>
  </si>
  <si>
    <t>Мощность объекта</t>
  </si>
  <si>
    <t>Срок ввода объекта в эксплуатацию</t>
  </si>
  <si>
    <t>2014 г.</t>
  </si>
  <si>
    <t>2013 г.</t>
  </si>
  <si>
    <t>1,506 км</t>
  </si>
  <si>
    <t>0,6 км</t>
  </si>
  <si>
    <t>2011,69 кв.м.</t>
  </si>
  <si>
    <t>5050,0 кв.м.</t>
  </si>
  <si>
    <t>793 кв.м.</t>
  </si>
  <si>
    <t>Всего</t>
  </si>
  <si>
    <t>Стадия приоритетности
(1-2)</t>
  </si>
  <si>
    <t xml:space="preserve"> Перечень объектов капитального строительства, подлежащих включению в проект бюджета муниципального образования "Город Томск" на очередной финансовый год и плановый период </t>
  </si>
  <si>
    <t>2015 год</t>
  </si>
  <si>
    <t>Начальник департамента                                                                                                          А.М. Сафронов</t>
  </si>
  <si>
    <t>Строительство объекта: "Аварийные мероприятия на правом берегу реки Томи в г. Томске"</t>
  </si>
  <si>
    <t>Строительство объекта: "Берегоукрепление правого берега Томи в г. Томске (от коммунального моста до Лагерного сада)"</t>
  </si>
  <si>
    <t>Сметная стоимость проекта в ценах соответствующих лет, 
тыс. руб.</t>
  </si>
  <si>
    <t>Распределение сметной стоимости объекта капитального строительства по годам реализации инвестиционного проекта</t>
  </si>
  <si>
    <t>год</t>
  </si>
  <si>
    <t>2009</t>
  </si>
  <si>
    <t>2010</t>
  </si>
  <si>
    <t>2011</t>
  </si>
  <si>
    <t>2012</t>
  </si>
  <si>
    <t>2013</t>
  </si>
  <si>
    <t>2014</t>
  </si>
  <si>
    <t>Всего:</t>
  </si>
  <si>
    <t>Федеральный бюджет (тыс. руб.)</t>
  </si>
  <si>
    <t>Областной бюджет (тыс. руб.)</t>
  </si>
  <si>
    <t>Местный бюджет (тыс. руб.)</t>
  </si>
  <si>
    <t>2006</t>
  </si>
  <si>
    <t>Предусмотреть в бюджете муниципального образования "Город Томск" на 2013 и плановый период 2014-2015 г.г.: (тыс. руб.).</t>
  </si>
  <si>
    <t>Приложение 
к постановлению администрации Города Томска
от 28.09.2012 № 1147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</si>
</sst>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4" fontId="21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4" fontId="18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43" fontId="18" fillId="0" borderId="10" xfId="6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4" fontId="18" fillId="0" borderId="11" xfId="0" applyNumberFormat="1" applyFont="1" applyFill="1" applyBorder="1" applyAlignment="1">
      <alignment vertical="top" wrapText="1"/>
    </xf>
    <xf numFmtId="4" fontId="18" fillId="0" borderId="12" xfId="0" applyNumberFormat="1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top" wrapText="1"/>
    </xf>
    <xf numFmtId="4" fontId="18" fillId="0" borderId="13" xfId="0" applyNumberFormat="1" applyFont="1" applyFill="1" applyBorder="1" applyAlignment="1">
      <alignment horizontal="center" vertical="top" wrapText="1"/>
    </xf>
    <xf numFmtId="49" fontId="18" fillId="0" borderId="14" xfId="0" applyNumberFormat="1" applyFont="1" applyFill="1" applyBorder="1" applyAlignment="1">
      <alignment horizontal="center" vertical="top" wrapText="1"/>
    </xf>
    <xf numFmtId="4" fontId="18" fillId="0" borderId="14" xfId="0" applyNumberFormat="1" applyFont="1" applyFill="1" applyBorder="1" applyAlignment="1">
      <alignment horizontal="center" vertical="top" wrapText="1"/>
    </xf>
    <xf numFmtId="49" fontId="18" fillId="0" borderId="11" xfId="0" applyNumberFormat="1" applyFont="1" applyFill="1" applyBorder="1" applyAlignment="1">
      <alignment horizontal="center" vertical="top" wrapText="1"/>
    </xf>
    <xf numFmtId="4" fontId="18" fillId="0" borderId="14" xfId="0" applyNumberFormat="1" applyFont="1" applyFill="1" applyBorder="1" applyAlignment="1">
      <alignment vertical="top" wrapText="1"/>
    </xf>
    <xf numFmtId="49" fontId="18" fillId="0" borderId="12" xfId="0" applyNumberFormat="1" applyFont="1" applyFill="1" applyBorder="1" applyAlignment="1">
      <alignment horizontal="center" vertical="top" wrapText="1"/>
    </xf>
    <xf numFmtId="4" fontId="18" fillId="0" borderId="12" xfId="0" applyNumberFormat="1" applyFont="1" applyFill="1" applyBorder="1" applyAlignment="1">
      <alignment vertical="top" wrapText="1"/>
    </xf>
    <xf numFmtId="49" fontId="18" fillId="0" borderId="10" xfId="61" applyNumberFormat="1" applyFont="1" applyFill="1" applyBorder="1" applyAlignment="1">
      <alignment horizontal="center" vertical="top" wrapText="1"/>
    </xf>
    <xf numFmtId="49" fontId="18" fillId="0" borderId="13" xfId="61" applyNumberFormat="1" applyFont="1" applyFill="1" applyBorder="1" applyAlignment="1">
      <alignment horizontal="center" vertical="top" wrapText="1"/>
    </xf>
    <xf numFmtId="43" fontId="18" fillId="0" borderId="13" xfId="61" applyFont="1" applyFill="1" applyBorder="1" applyAlignment="1">
      <alignment horizontal="center" vertical="top" wrapText="1"/>
    </xf>
    <xf numFmtId="43" fontId="18" fillId="0" borderId="14" xfId="61" applyFont="1" applyFill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vertical="top" wrapText="1"/>
    </xf>
    <xf numFmtId="0" fontId="18" fillId="0" borderId="17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4" fontId="21" fillId="0" borderId="17" xfId="0" applyNumberFormat="1" applyFont="1" applyFill="1" applyBorder="1" applyAlignment="1">
      <alignment horizontal="center" vertical="top" wrapText="1"/>
    </xf>
    <xf numFmtId="4" fontId="21" fillId="0" borderId="18" xfId="0" applyNumberFormat="1" applyFont="1" applyFill="1" applyBorder="1" applyAlignment="1">
      <alignment horizontal="center" vertical="top" wrapText="1"/>
    </xf>
    <xf numFmtId="4" fontId="18" fillId="0" borderId="14" xfId="0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top" wrapText="1"/>
    </xf>
    <xf numFmtId="0" fontId="18" fillId="0" borderId="30" xfId="0" applyFont="1" applyFill="1" applyBorder="1" applyAlignment="1">
      <alignment horizontal="center" vertical="top" wrapText="1"/>
    </xf>
    <xf numFmtId="0" fontId="18" fillId="0" borderId="31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/>
    </xf>
    <xf numFmtId="0" fontId="18" fillId="0" borderId="20" xfId="0" applyFont="1" applyFill="1" applyBorder="1" applyAlignment="1">
      <alignment horizontal="left" vertical="top" wrapText="1"/>
    </xf>
    <xf numFmtId="0" fontId="18" fillId="0" borderId="34" xfId="0" applyFont="1" applyFill="1" applyBorder="1" applyAlignment="1">
      <alignment horizontal="left" vertical="top" wrapText="1"/>
    </xf>
    <xf numFmtId="0" fontId="18" fillId="0" borderId="35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top" wrapText="1"/>
    </xf>
    <xf numFmtId="0" fontId="18" fillId="0" borderId="36" xfId="0" applyFont="1" applyFill="1" applyBorder="1" applyAlignment="1">
      <alignment horizontal="center" vertical="top" wrapText="1"/>
    </xf>
    <xf numFmtId="4" fontId="18" fillId="0" borderId="37" xfId="0" applyNumberFormat="1" applyFont="1" applyFill="1" applyBorder="1" applyAlignment="1">
      <alignment horizontal="center" vertical="top" wrapText="1"/>
    </xf>
    <xf numFmtId="4" fontId="18" fillId="0" borderId="38" xfId="0" applyNumberFormat="1" applyFont="1" applyFill="1" applyBorder="1" applyAlignment="1">
      <alignment horizontal="center" vertical="top" wrapText="1"/>
    </xf>
    <xf numFmtId="4" fontId="18" fillId="0" borderId="39" xfId="0" applyNumberFormat="1" applyFont="1" applyFill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25" xfId="0" applyFont="1" applyFill="1" applyBorder="1" applyAlignment="1">
      <alignment horizontal="left" vertical="top" wrapText="1"/>
    </xf>
    <xf numFmtId="0" fontId="18" fillId="0" borderId="36" xfId="0" applyFont="1" applyFill="1" applyBorder="1" applyAlignment="1">
      <alignment horizontal="left" vertical="top" wrapText="1"/>
    </xf>
    <xf numFmtId="0" fontId="18" fillId="0" borderId="4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top" wrapText="1"/>
    </xf>
    <xf numFmtId="4" fontId="18" fillId="0" borderId="25" xfId="0" applyNumberFormat="1" applyFont="1" applyFill="1" applyBorder="1" applyAlignment="1">
      <alignment horizontal="center" vertical="top" wrapText="1"/>
    </xf>
    <xf numFmtId="4" fontId="18" fillId="0" borderId="36" xfId="0" applyNumberFormat="1" applyFont="1" applyFill="1" applyBorder="1" applyAlignment="1">
      <alignment horizontal="center" vertical="top" wrapText="1"/>
    </xf>
    <xf numFmtId="0" fontId="18" fillId="0" borderId="41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29" xfId="53" applyFont="1" applyFill="1" applyBorder="1" applyAlignment="1">
      <alignment horizontal="center" vertical="top" wrapText="1"/>
      <protection/>
    </xf>
    <xf numFmtId="0" fontId="18" fillId="0" borderId="30" xfId="53" applyFont="1" applyFill="1" applyBorder="1" applyAlignment="1">
      <alignment horizontal="center" vertical="top" wrapText="1"/>
      <protection/>
    </xf>
    <xf numFmtId="0" fontId="18" fillId="0" borderId="31" xfId="53" applyFont="1" applyFill="1" applyBorder="1" applyAlignment="1">
      <alignment horizontal="center" vertical="top" wrapText="1"/>
      <protection/>
    </xf>
    <xf numFmtId="0" fontId="18" fillId="0" borderId="12" xfId="53" applyFont="1" applyFill="1" applyBorder="1" applyAlignment="1">
      <alignment horizontal="left" vertical="top" wrapText="1"/>
      <protection/>
    </xf>
    <xf numFmtId="0" fontId="18" fillId="0" borderId="25" xfId="53" applyFont="1" applyFill="1" applyBorder="1" applyAlignment="1">
      <alignment horizontal="left" vertical="top" wrapText="1"/>
      <protection/>
    </xf>
    <xf numFmtId="0" fontId="18" fillId="0" borderId="36" xfId="53" applyFont="1" applyFill="1" applyBorder="1" applyAlignment="1">
      <alignment horizontal="left" vertical="top" wrapText="1"/>
      <protection/>
    </xf>
    <xf numFmtId="0" fontId="18" fillId="0" borderId="12" xfId="53" applyFont="1" applyFill="1" applyBorder="1" applyAlignment="1">
      <alignment horizontal="center" vertical="top" wrapText="1"/>
      <protection/>
    </xf>
    <xf numFmtId="0" fontId="18" fillId="0" borderId="25" xfId="53" applyFont="1" applyFill="1" applyBorder="1" applyAlignment="1">
      <alignment horizontal="center" vertical="top" wrapText="1"/>
      <protection/>
    </xf>
    <xf numFmtId="0" fontId="18" fillId="0" borderId="36" xfId="53" applyFont="1" applyFill="1" applyBorder="1" applyAlignment="1">
      <alignment horizontal="center" vertical="top" wrapText="1"/>
      <protection/>
    </xf>
    <xf numFmtId="43" fontId="18" fillId="0" borderId="12" xfId="61" applyFont="1" applyFill="1" applyBorder="1" applyAlignment="1">
      <alignment horizontal="center" vertical="top" wrapText="1"/>
    </xf>
    <xf numFmtId="43" fontId="18" fillId="0" borderId="25" xfId="61" applyFont="1" applyFill="1" applyBorder="1" applyAlignment="1">
      <alignment horizontal="center" vertical="top" wrapText="1"/>
    </xf>
    <xf numFmtId="43" fontId="18" fillId="0" borderId="36" xfId="61" applyFont="1" applyFill="1" applyBorder="1" applyAlignment="1">
      <alignment horizontal="center" vertical="top" wrapText="1"/>
    </xf>
    <xf numFmtId="2" fontId="18" fillId="0" borderId="12" xfId="53" applyNumberFormat="1" applyFont="1" applyFill="1" applyBorder="1" applyAlignment="1">
      <alignment horizontal="center" vertical="top" wrapText="1"/>
      <protection/>
    </xf>
    <xf numFmtId="2" fontId="18" fillId="0" borderId="25" xfId="53" applyNumberFormat="1" applyFont="1" applyFill="1" applyBorder="1" applyAlignment="1">
      <alignment horizontal="center" vertical="top" wrapText="1"/>
      <protection/>
    </xf>
    <xf numFmtId="2" fontId="18" fillId="0" borderId="36" xfId="53" applyNumberFormat="1" applyFont="1" applyFill="1" applyBorder="1" applyAlignment="1">
      <alignment horizontal="center" vertical="top" wrapText="1"/>
      <protection/>
    </xf>
    <xf numFmtId="4" fontId="18" fillId="0" borderId="12" xfId="53" applyNumberFormat="1" applyFont="1" applyFill="1" applyBorder="1" applyAlignment="1">
      <alignment horizontal="center" vertical="top" wrapText="1"/>
      <protection/>
    </xf>
    <xf numFmtId="4" fontId="18" fillId="0" borderId="25" xfId="53" applyNumberFormat="1" applyFont="1" applyFill="1" applyBorder="1" applyAlignment="1">
      <alignment horizontal="center" vertical="top" wrapText="1"/>
      <protection/>
    </xf>
    <xf numFmtId="4" fontId="18" fillId="0" borderId="36" xfId="53" applyNumberFormat="1" applyFont="1" applyFill="1" applyBorder="1" applyAlignment="1">
      <alignment horizontal="center" vertical="top" wrapText="1"/>
      <protection/>
    </xf>
    <xf numFmtId="2" fontId="18" fillId="0" borderId="37" xfId="53" applyNumberFormat="1" applyFont="1" applyFill="1" applyBorder="1" applyAlignment="1">
      <alignment horizontal="center" vertical="top" wrapText="1"/>
      <protection/>
    </xf>
    <xf numFmtId="2" fontId="18" fillId="0" borderId="38" xfId="53" applyNumberFormat="1" applyFont="1" applyFill="1" applyBorder="1" applyAlignment="1">
      <alignment horizontal="center" vertical="top" wrapText="1"/>
      <protection/>
    </xf>
    <xf numFmtId="2" fontId="18" fillId="0" borderId="39" xfId="53" applyNumberFormat="1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ГНОЗ соц. экон. разв. на 2012-2014 год (version 1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6"/>
  <sheetViews>
    <sheetView tabSelected="1" view="pageBreakPreview" zoomScaleSheetLayoutView="100" zoomScalePageLayoutView="0" workbookViewId="0" topLeftCell="G1">
      <selection activeCell="K3" sqref="K3:N3"/>
    </sheetView>
  </sheetViews>
  <sheetFormatPr defaultColWidth="9.00390625" defaultRowHeight="12.75"/>
  <cols>
    <col min="1" max="1" width="4.25390625" style="0" customWidth="1"/>
    <col min="2" max="2" width="24.375" style="0" customWidth="1"/>
    <col min="3" max="3" width="7.75390625" style="14" customWidth="1"/>
    <col min="4" max="4" width="9.75390625" style="0" customWidth="1"/>
    <col min="5" max="5" width="14.875" style="0" customWidth="1"/>
    <col min="6" max="6" width="9.25390625" style="0" customWidth="1"/>
    <col min="7" max="9" width="14.875" style="0" customWidth="1"/>
    <col min="11" max="11" width="12.875" style="0" customWidth="1"/>
    <col min="12" max="12" width="12.625" style="0" customWidth="1"/>
    <col min="13" max="13" width="17.625" style="0" customWidth="1"/>
    <col min="14" max="14" width="18.625" style="0" customWidth="1"/>
  </cols>
  <sheetData>
    <row r="1" ht="2.25" customHeight="1"/>
    <row r="2" ht="12.75" hidden="1"/>
    <row r="3" spans="1:14" ht="50.25" customHeight="1">
      <c r="A3" s="1"/>
      <c r="B3" s="2"/>
      <c r="C3" s="15"/>
      <c r="D3" s="3"/>
      <c r="E3" s="3"/>
      <c r="F3" s="3"/>
      <c r="G3" s="3"/>
      <c r="H3" s="3"/>
      <c r="I3" s="3"/>
      <c r="J3" s="3"/>
      <c r="K3" s="45" t="s">
        <v>40</v>
      </c>
      <c r="L3" s="45"/>
      <c r="M3" s="45"/>
      <c r="N3" s="45"/>
    </row>
    <row r="5" spans="1:14" ht="12.75">
      <c r="A5" s="46" t="s">
        <v>20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25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ht="13.5" thickBot="1"/>
    <row r="8" spans="1:14" ht="12.75" customHeight="1">
      <c r="A8" s="67" t="s">
        <v>0</v>
      </c>
      <c r="B8" s="48" t="s">
        <v>1</v>
      </c>
      <c r="C8" s="57" t="s">
        <v>19</v>
      </c>
      <c r="D8" s="43" t="s">
        <v>9</v>
      </c>
      <c r="E8" s="48" t="s">
        <v>25</v>
      </c>
      <c r="F8" s="50" t="s">
        <v>26</v>
      </c>
      <c r="G8" s="79"/>
      <c r="H8" s="79"/>
      <c r="I8" s="79"/>
      <c r="J8" s="43" t="s">
        <v>10</v>
      </c>
      <c r="K8" s="50" t="s">
        <v>39</v>
      </c>
      <c r="L8" s="51"/>
      <c r="M8" s="51"/>
      <c r="N8" s="52"/>
    </row>
    <row r="9" spans="1:14" ht="12.75">
      <c r="A9" s="68"/>
      <c r="B9" s="49"/>
      <c r="C9" s="58"/>
      <c r="D9" s="55"/>
      <c r="E9" s="49"/>
      <c r="F9" s="80"/>
      <c r="G9" s="81"/>
      <c r="H9" s="81"/>
      <c r="I9" s="81"/>
      <c r="J9" s="55"/>
      <c r="K9" s="53"/>
      <c r="L9" s="54"/>
      <c r="M9" s="54"/>
      <c r="N9" s="42"/>
    </row>
    <row r="10" spans="1:14" ht="105.75" customHeight="1">
      <c r="A10" s="68"/>
      <c r="B10" s="49"/>
      <c r="C10" s="59"/>
      <c r="D10" s="56"/>
      <c r="E10" s="49"/>
      <c r="F10" s="82"/>
      <c r="G10" s="83"/>
      <c r="H10" s="83"/>
      <c r="I10" s="83"/>
      <c r="J10" s="56"/>
      <c r="K10" s="4" t="s">
        <v>18</v>
      </c>
      <c r="L10" s="5" t="s">
        <v>2</v>
      </c>
      <c r="M10" s="4" t="s">
        <v>3</v>
      </c>
      <c r="N10" s="33" t="s">
        <v>21</v>
      </c>
    </row>
    <row r="11" spans="1:14" ht="12.75">
      <c r="A11" s="87">
        <v>1</v>
      </c>
      <c r="B11" s="89">
        <v>2</v>
      </c>
      <c r="C11" s="89">
        <v>3</v>
      </c>
      <c r="D11" s="89">
        <v>4</v>
      </c>
      <c r="E11" s="89">
        <v>5</v>
      </c>
      <c r="F11" s="60">
        <v>6</v>
      </c>
      <c r="G11" s="61"/>
      <c r="H11" s="61"/>
      <c r="I11" s="61"/>
      <c r="J11" s="89">
        <v>7</v>
      </c>
      <c r="K11" s="89">
        <v>8</v>
      </c>
      <c r="L11" s="96">
        <v>9</v>
      </c>
      <c r="M11" s="89">
        <v>10</v>
      </c>
      <c r="N11" s="94">
        <v>11</v>
      </c>
    </row>
    <row r="12" spans="1:14" ht="39" thickBot="1">
      <c r="A12" s="88"/>
      <c r="B12" s="90"/>
      <c r="C12" s="90"/>
      <c r="D12" s="90"/>
      <c r="E12" s="90"/>
      <c r="F12" s="34" t="s">
        <v>27</v>
      </c>
      <c r="G12" s="34" t="s">
        <v>35</v>
      </c>
      <c r="H12" s="34" t="s">
        <v>36</v>
      </c>
      <c r="I12" s="34" t="s">
        <v>37</v>
      </c>
      <c r="J12" s="90"/>
      <c r="K12" s="90"/>
      <c r="L12" s="97"/>
      <c r="M12" s="90"/>
      <c r="N12" s="95"/>
    </row>
    <row r="13" spans="1:14" ht="12.75" customHeight="1">
      <c r="A13" s="62">
        <v>1</v>
      </c>
      <c r="B13" s="84" t="s">
        <v>23</v>
      </c>
      <c r="C13" s="73">
        <v>1</v>
      </c>
      <c r="D13" s="73" t="s">
        <v>13</v>
      </c>
      <c r="E13" s="91">
        <v>1037682.97</v>
      </c>
      <c r="F13" s="21">
        <v>2007</v>
      </c>
      <c r="G13" s="22"/>
      <c r="H13" s="22"/>
      <c r="I13" s="22">
        <v>2794.03</v>
      </c>
      <c r="J13" s="91" t="s">
        <v>11</v>
      </c>
      <c r="K13" s="91">
        <f>L13+M13+N13</f>
        <v>24001</v>
      </c>
      <c r="L13" s="91">
        <v>12632</v>
      </c>
      <c r="M13" s="91">
        <v>11369</v>
      </c>
      <c r="N13" s="76">
        <v>0</v>
      </c>
    </row>
    <row r="14" spans="1:14" ht="12.75">
      <c r="A14" s="63"/>
      <c r="B14" s="85"/>
      <c r="C14" s="74"/>
      <c r="D14" s="74"/>
      <c r="E14" s="92"/>
      <c r="F14" s="18">
        <v>2008</v>
      </c>
      <c r="G14" s="12">
        <v>31257</v>
      </c>
      <c r="H14" s="12">
        <v>19960</v>
      </c>
      <c r="I14" s="12">
        <v>19490.94</v>
      </c>
      <c r="J14" s="92"/>
      <c r="K14" s="92"/>
      <c r="L14" s="92"/>
      <c r="M14" s="92"/>
      <c r="N14" s="77"/>
    </row>
    <row r="15" spans="1:14" ht="12.75">
      <c r="A15" s="63"/>
      <c r="B15" s="85"/>
      <c r="C15" s="74"/>
      <c r="D15" s="74"/>
      <c r="E15" s="92"/>
      <c r="F15" s="18" t="s">
        <v>28</v>
      </c>
      <c r="G15" s="12">
        <v>157123</v>
      </c>
      <c r="H15" s="12">
        <v>40</v>
      </c>
      <c r="I15" s="12">
        <v>10317.26</v>
      </c>
      <c r="J15" s="92"/>
      <c r="K15" s="92"/>
      <c r="L15" s="92"/>
      <c r="M15" s="92"/>
      <c r="N15" s="77"/>
    </row>
    <row r="16" spans="1:14" ht="12.75">
      <c r="A16" s="63"/>
      <c r="B16" s="85"/>
      <c r="C16" s="74"/>
      <c r="D16" s="74"/>
      <c r="E16" s="92"/>
      <c r="F16" s="18" t="s">
        <v>29</v>
      </c>
      <c r="G16" s="12">
        <v>40000</v>
      </c>
      <c r="H16" s="12"/>
      <c r="I16" s="12">
        <v>2263.74</v>
      </c>
      <c r="J16" s="92"/>
      <c r="K16" s="92"/>
      <c r="L16" s="92"/>
      <c r="M16" s="92"/>
      <c r="N16" s="77"/>
    </row>
    <row r="17" spans="1:14" s="13" customFormat="1" ht="12.75">
      <c r="A17" s="63"/>
      <c r="B17" s="85"/>
      <c r="C17" s="74"/>
      <c r="D17" s="74"/>
      <c r="E17" s="92"/>
      <c r="F17" s="18" t="s">
        <v>30</v>
      </c>
      <c r="G17" s="12">
        <v>110000</v>
      </c>
      <c r="H17" s="12"/>
      <c r="I17" s="12">
        <v>5790</v>
      </c>
      <c r="J17" s="92"/>
      <c r="K17" s="92"/>
      <c r="L17" s="92"/>
      <c r="M17" s="92"/>
      <c r="N17" s="77"/>
    </row>
    <row r="18" spans="1:14" s="13" customFormat="1" ht="12.75">
      <c r="A18" s="63"/>
      <c r="B18" s="85"/>
      <c r="C18" s="74"/>
      <c r="D18" s="74"/>
      <c r="E18" s="92"/>
      <c r="F18" s="18" t="s">
        <v>31</v>
      </c>
      <c r="G18" s="12">
        <v>150703</v>
      </c>
      <c r="H18" s="12"/>
      <c r="I18" s="12">
        <v>7932</v>
      </c>
      <c r="J18" s="92"/>
      <c r="K18" s="92"/>
      <c r="L18" s="92"/>
      <c r="M18" s="92"/>
      <c r="N18" s="77"/>
    </row>
    <row r="19" spans="1:14" s="13" customFormat="1" ht="12.75">
      <c r="A19" s="63"/>
      <c r="B19" s="85"/>
      <c r="C19" s="74"/>
      <c r="D19" s="74"/>
      <c r="E19" s="92"/>
      <c r="F19" s="18" t="s">
        <v>32</v>
      </c>
      <c r="G19" s="12">
        <v>240000</v>
      </c>
      <c r="H19" s="12"/>
      <c r="I19" s="12">
        <v>12632</v>
      </c>
      <c r="J19" s="92"/>
      <c r="K19" s="92"/>
      <c r="L19" s="92"/>
      <c r="M19" s="92"/>
      <c r="N19" s="77"/>
    </row>
    <row r="20" spans="1:14" s="13" customFormat="1" ht="12.75">
      <c r="A20" s="63"/>
      <c r="B20" s="85"/>
      <c r="C20" s="74"/>
      <c r="D20" s="74"/>
      <c r="E20" s="92"/>
      <c r="F20" s="18" t="s">
        <v>33</v>
      </c>
      <c r="G20" s="12">
        <v>216011</v>
      </c>
      <c r="H20" s="12"/>
      <c r="I20" s="12">
        <v>11369</v>
      </c>
      <c r="J20" s="92"/>
      <c r="K20" s="92"/>
      <c r="L20" s="92"/>
      <c r="M20" s="92"/>
      <c r="N20" s="77"/>
    </row>
    <row r="21" spans="1:14" s="13" customFormat="1" ht="13.5" thickBot="1">
      <c r="A21" s="64"/>
      <c r="B21" s="86"/>
      <c r="C21" s="75"/>
      <c r="D21" s="75"/>
      <c r="E21" s="93"/>
      <c r="F21" s="23" t="s">
        <v>34</v>
      </c>
      <c r="G21" s="24">
        <f>SUM(G13:G20)</f>
        <v>945094</v>
      </c>
      <c r="H21" s="24">
        <f>SUM(H14:H20)</f>
        <v>20000</v>
      </c>
      <c r="I21" s="24">
        <f>SUM(I13:I20)</f>
        <v>72588.97</v>
      </c>
      <c r="J21" s="93"/>
      <c r="K21" s="93"/>
      <c r="L21" s="93"/>
      <c r="M21" s="93"/>
      <c r="N21" s="78"/>
    </row>
    <row r="22" spans="1:14" s="13" customFormat="1" ht="12.75" customHeight="1">
      <c r="A22" s="62">
        <v>2</v>
      </c>
      <c r="B22" s="70" t="s">
        <v>24</v>
      </c>
      <c r="C22" s="62">
        <v>1</v>
      </c>
      <c r="D22" s="73" t="s">
        <v>14</v>
      </c>
      <c r="E22" s="91">
        <v>598405</v>
      </c>
      <c r="F22" s="21" t="s">
        <v>38</v>
      </c>
      <c r="G22" s="22"/>
      <c r="H22" s="22"/>
      <c r="I22" s="22">
        <v>898</v>
      </c>
      <c r="J22" s="91" t="s">
        <v>11</v>
      </c>
      <c r="K22" s="91">
        <f>L22+M22+N22</f>
        <v>64546</v>
      </c>
      <c r="L22" s="91">
        <v>64546</v>
      </c>
      <c r="M22" s="91">
        <v>0</v>
      </c>
      <c r="N22" s="76">
        <v>0</v>
      </c>
    </row>
    <row r="23" spans="1:14" s="13" customFormat="1" ht="12.75">
      <c r="A23" s="63"/>
      <c r="B23" s="71"/>
      <c r="C23" s="63"/>
      <c r="D23" s="74"/>
      <c r="E23" s="92"/>
      <c r="F23" s="18" t="s">
        <v>29</v>
      </c>
      <c r="G23" s="12"/>
      <c r="H23" s="12"/>
      <c r="I23" s="12">
        <v>110</v>
      </c>
      <c r="J23" s="92"/>
      <c r="K23" s="92"/>
      <c r="L23" s="92"/>
      <c r="M23" s="92"/>
      <c r="N23" s="77"/>
    </row>
    <row r="24" spans="1:14" s="13" customFormat="1" ht="12.75">
      <c r="A24" s="63"/>
      <c r="B24" s="71"/>
      <c r="C24" s="63"/>
      <c r="D24" s="74"/>
      <c r="E24" s="92"/>
      <c r="F24" s="18" t="s">
        <v>30</v>
      </c>
      <c r="G24" s="12">
        <v>125589</v>
      </c>
      <c r="H24" s="12"/>
      <c r="I24" s="12">
        <v>40767</v>
      </c>
      <c r="J24" s="92"/>
      <c r="K24" s="92"/>
      <c r="L24" s="92"/>
      <c r="M24" s="92"/>
      <c r="N24" s="77"/>
    </row>
    <row r="25" spans="1:14" s="13" customFormat="1" ht="12.75">
      <c r="A25" s="63"/>
      <c r="B25" s="71"/>
      <c r="C25" s="63"/>
      <c r="D25" s="74"/>
      <c r="E25" s="92"/>
      <c r="F25" s="18" t="s">
        <v>31</v>
      </c>
      <c r="G25" s="12">
        <v>99697</v>
      </c>
      <c r="H25" s="12"/>
      <c r="I25" s="12">
        <v>42727</v>
      </c>
      <c r="J25" s="92"/>
      <c r="K25" s="92"/>
      <c r="L25" s="92"/>
      <c r="M25" s="92"/>
      <c r="N25" s="77"/>
    </row>
    <row r="26" spans="1:14" s="13" customFormat="1" ht="12.75">
      <c r="A26" s="63"/>
      <c r="B26" s="71"/>
      <c r="C26" s="63"/>
      <c r="D26" s="74"/>
      <c r="E26" s="92"/>
      <c r="F26" s="18" t="s">
        <v>32</v>
      </c>
      <c r="G26" s="12">
        <v>106138</v>
      </c>
      <c r="H26" s="12"/>
      <c r="I26" s="12">
        <v>64546</v>
      </c>
      <c r="J26" s="92"/>
      <c r="K26" s="92"/>
      <c r="L26" s="92"/>
      <c r="M26" s="92"/>
      <c r="N26" s="77"/>
    </row>
    <row r="27" spans="1:14" s="13" customFormat="1" ht="12.75">
      <c r="A27" s="63"/>
      <c r="B27" s="71"/>
      <c r="C27" s="63"/>
      <c r="D27" s="74"/>
      <c r="E27" s="92"/>
      <c r="F27" s="18" t="s">
        <v>33</v>
      </c>
      <c r="G27" s="12">
        <v>10642</v>
      </c>
      <c r="H27" s="12"/>
      <c r="I27" s="12">
        <v>107291</v>
      </c>
      <c r="J27" s="92"/>
      <c r="K27" s="92"/>
      <c r="L27" s="92"/>
      <c r="M27" s="92"/>
      <c r="N27" s="77"/>
    </row>
    <row r="28" spans="1:14" s="13" customFormat="1" ht="13.5" thickBot="1">
      <c r="A28" s="64"/>
      <c r="B28" s="72"/>
      <c r="C28" s="64"/>
      <c r="D28" s="75"/>
      <c r="E28" s="93"/>
      <c r="F28" s="23" t="s">
        <v>34</v>
      </c>
      <c r="G28" s="41">
        <f>SUM(G22:G27)</f>
        <v>342066</v>
      </c>
      <c r="H28" s="41">
        <f>SUM(H22:H27)</f>
        <v>0</v>
      </c>
      <c r="I28" s="41">
        <f>SUM(I22:I27)</f>
        <v>256339</v>
      </c>
      <c r="J28" s="93"/>
      <c r="K28" s="93"/>
      <c r="L28" s="93"/>
      <c r="M28" s="93"/>
      <c r="N28" s="78"/>
    </row>
    <row r="29" spans="1:14" s="13" customFormat="1" ht="12.75" customHeight="1">
      <c r="A29" s="62">
        <v>3</v>
      </c>
      <c r="B29" s="84" t="s">
        <v>4</v>
      </c>
      <c r="C29" s="73">
        <v>2</v>
      </c>
      <c r="D29" s="73" t="s">
        <v>15</v>
      </c>
      <c r="E29" s="91">
        <v>60221.2</v>
      </c>
      <c r="F29" s="27" t="s">
        <v>30</v>
      </c>
      <c r="G29" s="28"/>
      <c r="H29" s="28"/>
      <c r="I29" s="20">
        <v>27002.631</v>
      </c>
      <c r="J29" s="91" t="s">
        <v>12</v>
      </c>
      <c r="K29" s="91">
        <f>L29+M29+N29</f>
        <v>7141.9</v>
      </c>
      <c r="L29" s="91">
        <v>7141.9</v>
      </c>
      <c r="M29" s="91">
        <v>0</v>
      </c>
      <c r="N29" s="76">
        <v>0</v>
      </c>
    </row>
    <row r="30" spans="1:14" s="13" customFormat="1" ht="12.75">
      <c r="A30" s="63"/>
      <c r="B30" s="85"/>
      <c r="C30" s="74"/>
      <c r="D30" s="74"/>
      <c r="E30" s="92"/>
      <c r="F30" s="25" t="s">
        <v>31</v>
      </c>
      <c r="G30" s="19"/>
      <c r="H30" s="19"/>
      <c r="I30" s="6">
        <v>16966.2</v>
      </c>
      <c r="J30" s="92"/>
      <c r="K30" s="92"/>
      <c r="L30" s="92"/>
      <c r="M30" s="92"/>
      <c r="N30" s="77"/>
    </row>
    <row r="31" spans="1:14" s="13" customFormat="1" ht="12.75">
      <c r="A31" s="63"/>
      <c r="B31" s="85"/>
      <c r="C31" s="74"/>
      <c r="D31" s="74"/>
      <c r="E31" s="92"/>
      <c r="F31" s="25" t="s">
        <v>32</v>
      </c>
      <c r="G31" s="19"/>
      <c r="H31" s="19"/>
      <c r="I31" s="6">
        <v>16252.37</v>
      </c>
      <c r="J31" s="92"/>
      <c r="K31" s="92"/>
      <c r="L31" s="92"/>
      <c r="M31" s="92"/>
      <c r="N31" s="77"/>
    </row>
    <row r="32" spans="1:14" s="13" customFormat="1" ht="13.5" thickBot="1">
      <c r="A32" s="64"/>
      <c r="B32" s="86"/>
      <c r="C32" s="75"/>
      <c r="D32" s="75"/>
      <c r="E32" s="93"/>
      <c r="F32" s="23" t="s">
        <v>34</v>
      </c>
      <c r="G32" s="26">
        <f>SUM(G29:G31)</f>
        <v>0</v>
      </c>
      <c r="H32" s="26">
        <f>SUM(H29:H31)</f>
        <v>0</v>
      </c>
      <c r="I32" s="24">
        <v>60221.2</v>
      </c>
      <c r="J32" s="93"/>
      <c r="K32" s="93"/>
      <c r="L32" s="93"/>
      <c r="M32" s="93"/>
      <c r="N32" s="78"/>
    </row>
    <row r="33" spans="1:14" s="13" customFormat="1" ht="14.25" customHeight="1">
      <c r="A33" s="62">
        <v>4</v>
      </c>
      <c r="B33" s="84" t="s">
        <v>5</v>
      </c>
      <c r="C33" s="73">
        <v>2</v>
      </c>
      <c r="D33" s="73" t="s">
        <v>16</v>
      </c>
      <c r="E33" s="91">
        <v>229000</v>
      </c>
      <c r="F33" s="27">
        <v>2011</v>
      </c>
      <c r="G33" s="20"/>
      <c r="H33" s="20"/>
      <c r="I33" s="20">
        <v>34624.16</v>
      </c>
      <c r="J33" s="91" t="s">
        <v>12</v>
      </c>
      <c r="K33" s="91">
        <f>SUM(L33:N33)</f>
        <v>52000</v>
      </c>
      <c r="L33" s="91">
        <v>52000</v>
      </c>
      <c r="M33" s="91">
        <v>0</v>
      </c>
      <c r="N33" s="76">
        <v>0</v>
      </c>
    </row>
    <row r="34" spans="1:14" s="13" customFormat="1" ht="12.75">
      <c r="A34" s="63"/>
      <c r="B34" s="85"/>
      <c r="C34" s="74"/>
      <c r="D34" s="74"/>
      <c r="E34" s="92"/>
      <c r="F34" s="25">
        <v>2012</v>
      </c>
      <c r="G34" s="6"/>
      <c r="H34" s="6"/>
      <c r="I34" s="6"/>
      <c r="J34" s="92"/>
      <c r="K34" s="92"/>
      <c r="L34" s="92"/>
      <c r="M34" s="92"/>
      <c r="N34" s="77"/>
    </row>
    <row r="35" spans="1:14" s="13" customFormat="1" ht="12.75">
      <c r="A35" s="63"/>
      <c r="B35" s="85"/>
      <c r="C35" s="74"/>
      <c r="D35" s="74"/>
      <c r="E35" s="92"/>
      <c r="F35" s="25">
        <v>2013</v>
      </c>
      <c r="G35" s="6"/>
      <c r="H35" s="6"/>
      <c r="I35" s="6">
        <v>52000</v>
      </c>
      <c r="J35" s="92"/>
      <c r="K35" s="92"/>
      <c r="L35" s="92"/>
      <c r="M35" s="92"/>
      <c r="N35" s="77"/>
    </row>
    <row r="36" spans="1:14" s="13" customFormat="1" ht="12.75">
      <c r="A36" s="63"/>
      <c r="B36" s="85"/>
      <c r="C36" s="74"/>
      <c r="D36" s="74"/>
      <c r="E36" s="92"/>
      <c r="F36" s="25" t="s">
        <v>33</v>
      </c>
      <c r="G36" s="6"/>
      <c r="H36" s="6"/>
      <c r="I36" s="6">
        <v>142375.84</v>
      </c>
      <c r="J36" s="92"/>
      <c r="K36" s="92"/>
      <c r="L36" s="92"/>
      <c r="M36" s="92"/>
      <c r="N36" s="77"/>
    </row>
    <row r="37" spans="1:14" s="13" customFormat="1" ht="13.5" thickBot="1">
      <c r="A37" s="64"/>
      <c r="B37" s="86"/>
      <c r="C37" s="75"/>
      <c r="D37" s="75"/>
      <c r="E37" s="93"/>
      <c r="F37" s="24" t="s">
        <v>34</v>
      </c>
      <c r="G37" s="24"/>
      <c r="H37" s="24"/>
      <c r="I37" s="24">
        <v>299000</v>
      </c>
      <c r="J37" s="93"/>
      <c r="K37" s="93"/>
      <c r="L37" s="93"/>
      <c r="M37" s="93"/>
      <c r="N37" s="78"/>
    </row>
    <row r="38" spans="1:14" s="13" customFormat="1" ht="15" customHeight="1">
      <c r="A38" s="98">
        <v>5</v>
      </c>
      <c r="B38" s="101" t="s">
        <v>8</v>
      </c>
      <c r="C38" s="104">
        <v>2</v>
      </c>
      <c r="D38" s="104" t="s">
        <v>17</v>
      </c>
      <c r="E38" s="107">
        <v>11000</v>
      </c>
      <c r="F38" s="30">
        <v>2011</v>
      </c>
      <c r="G38" s="31"/>
      <c r="H38" s="31"/>
      <c r="I38" s="31">
        <v>1000</v>
      </c>
      <c r="J38" s="110" t="s">
        <v>12</v>
      </c>
      <c r="K38" s="91">
        <f>SUM(L38:N38)</f>
        <v>6000</v>
      </c>
      <c r="L38" s="113">
        <v>6000</v>
      </c>
      <c r="M38" s="113">
        <v>0</v>
      </c>
      <c r="N38" s="116">
        <v>0</v>
      </c>
    </row>
    <row r="39" spans="1:14" s="13" customFormat="1" ht="12.75">
      <c r="A39" s="99"/>
      <c r="B39" s="102"/>
      <c r="C39" s="105"/>
      <c r="D39" s="105"/>
      <c r="E39" s="108"/>
      <c r="F39" s="29">
        <v>2012</v>
      </c>
      <c r="G39" s="17"/>
      <c r="H39" s="17"/>
      <c r="I39" s="17">
        <v>4000</v>
      </c>
      <c r="J39" s="111"/>
      <c r="K39" s="92"/>
      <c r="L39" s="114"/>
      <c r="M39" s="114"/>
      <c r="N39" s="117"/>
    </row>
    <row r="40" spans="1:14" s="13" customFormat="1" ht="12.75">
      <c r="A40" s="99"/>
      <c r="B40" s="102"/>
      <c r="C40" s="105"/>
      <c r="D40" s="105"/>
      <c r="E40" s="108"/>
      <c r="F40" s="29">
        <v>2013</v>
      </c>
      <c r="G40" s="17"/>
      <c r="H40" s="17"/>
      <c r="I40" s="17">
        <v>6000</v>
      </c>
      <c r="J40" s="111"/>
      <c r="K40" s="92"/>
      <c r="L40" s="114"/>
      <c r="M40" s="114"/>
      <c r="N40" s="117"/>
    </row>
    <row r="41" spans="1:14" s="13" customFormat="1" ht="13.5" thickBot="1">
      <c r="A41" s="100"/>
      <c r="B41" s="103"/>
      <c r="C41" s="106"/>
      <c r="D41" s="106"/>
      <c r="E41" s="109"/>
      <c r="F41" s="32" t="s">
        <v>34</v>
      </c>
      <c r="G41" s="32">
        <f>SUM(G38:G40)</f>
        <v>0</v>
      </c>
      <c r="H41" s="32">
        <f>SUM(H38:H40)</f>
        <v>0</v>
      </c>
      <c r="I41" s="32">
        <f>SUM(I38:I40)</f>
        <v>11000</v>
      </c>
      <c r="J41" s="112"/>
      <c r="K41" s="93"/>
      <c r="L41" s="115"/>
      <c r="M41" s="115"/>
      <c r="N41" s="118"/>
    </row>
    <row r="42" spans="1:14" ht="13.5" thickBot="1">
      <c r="A42" s="35" t="s">
        <v>6</v>
      </c>
      <c r="B42" s="36" t="s">
        <v>7</v>
      </c>
      <c r="C42" s="37"/>
      <c r="D42" s="38"/>
      <c r="E42" s="39" t="s">
        <v>6</v>
      </c>
      <c r="F42" s="39"/>
      <c r="G42" s="39"/>
      <c r="H42" s="39"/>
      <c r="I42" s="39"/>
      <c r="J42" s="39"/>
      <c r="K42" s="39">
        <f>SUM(K13:K38)</f>
        <v>153688.9</v>
      </c>
      <c r="L42" s="39">
        <f>SUM(L13:L38)</f>
        <v>142319.9</v>
      </c>
      <c r="M42" s="39">
        <f>SUM(M13:M38)</f>
        <v>11369</v>
      </c>
      <c r="N42" s="40">
        <f>SUM(N13:N38)</f>
        <v>0</v>
      </c>
    </row>
    <row r="43" spans="1:14" ht="12.75">
      <c r="A43" s="7"/>
      <c r="B43" s="7"/>
      <c r="C43" s="16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</row>
    <row r="45" spans="1:14" ht="12.75">
      <c r="A45" s="69" t="s">
        <v>22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</row>
    <row r="46" spans="1:14" ht="12.75">
      <c r="A46" s="65"/>
      <c r="B46" s="66"/>
      <c r="C46" s="10"/>
      <c r="D46" s="10"/>
      <c r="E46" s="10"/>
      <c r="F46" s="10"/>
      <c r="G46" s="10"/>
      <c r="H46" s="10"/>
      <c r="I46" s="10"/>
      <c r="J46" s="10"/>
      <c r="K46" s="10"/>
      <c r="L46" s="11"/>
      <c r="M46" s="10"/>
      <c r="N46" s="10"/>
    </row>
    <row r="53" ht="13.5" customHeight="1"/>
  </sheetData>
  <sheetProtection/>
  <mergeCells count="74">
    <mergeCell ref="L38:L41"/>
    <mergeCell ref="L33:L37"/>
    <mergeCell ref="M33:M37"/>
    <mergeCell ref="N33:N37"/>
    <mergeCell ref="M38:M41"/>
    <mergeCell ref="N38:N41"/>
    <mergeCell ref="K33:K37"/>
    <mergeCell ref="A38:A41"/>
    <mergeCell ref="B38:B41"/>
    <mergeCell ref="C38:C41"/>
    <mergeCell ref="D38:D41"/>
    <mergeCell ref="E38:E41"/>
    <mergeCell ref="J38:J41"/>
    <mergeCell ref="K38:K41"/>
    <mergeCell ref="C33:C37"/>
    <mergeCell ref="D33:D37"/>
    <mergeCell ref="E33:E37"/>
    <mergeCell ref="J33:J37"/>
    <mergeCell ref="A29:A32"/>
    <mergeCell ref="B29:B32"/>
    <mergeCell ref="A33:A37"/>
    <mergeCell ref="B33:B37"/>
    <mergeCell ref="N22:N28"/>
    <mergeCell ref="C29:C32"/>
    <mergeCell ref="D29:D32"/>
    <mergeCell ref="E29:E32"/>
    <mergeCell ref="J29:J32"/>
    <mergeCell ref="K29:K32"/>
    <mergeCell ref="L29:L32"/>
    <mergeCell ref="M29:M32"/>
    <mergeCell ref="E22:E28"/>
    <mergeCell ref="J22:J28"/>
    <mergeCell ref="K22:K28"/>
    <mergeCell ref="L22:L28"/>
    <mergeCell ref="M11:M12"/>
    <mergeCell ref="M22:M28"/>
    <mergeCell ref="N11:N12"/>
    <mergeCell ref="M13:M21"/>
    <mergeCell ref="N13:N21"/>
    <mergeCell ref="K11:K12"/>
    <mergeCell ref="L11:L12"/>
    <mergeCell ref="K13:K21"/>
    <mergeCell ref="L13:L21"/>
    <mergeCell ref="D11:D12"/>
    <mergeCell ref="E11:E12"/>
    <mergeCell ref="J11:J12"/>
    <mergeCell ref="D13:D21"/>
    <mergeCell ref="E13:E21"/>
    <mergeCell ref="J13:J21"/>
    <mergeCell ref="B13:B21"/>
    <mergeCell ref="C13:C21"/>
    <mergeCell ref="A11:A12"/>
    <mergeCell ref="B11:B12"/>
    <mergeCell ref="C11:C12"/>
    <mergeCell ref="A46:B46"/>
    <mergeCell ref="A8:A10"/>
    <mergeCell ref="B8:B10"/>
    <mergeCell ref="A45:N45"/>
    <mergeCell ref="A22:A28"/>
    <mergeCell ref="B22:B28"/>
    <mergeCell ref="C22:C28"/>
    <mergeCell ref="D22:D28"/>
    <mergeCell ref="N29:N32"/>
    <mergeCell ref="F8:I10"/>
    <mergeCell ref="A44:N44"/>
    <mergeCell ref="K3:N3"/>
    <mergeCell ref="A5:N6"/>
    <mergeCell ref="E8:E10"/>
    <mergeCell ref="K8:N9"/>
    <mergeCell ref="J8:J10"/>
    <mergeCell ref="C8:C10"/>
    <mergeCell ref="D8:D10"/>
    <mergeCell ref="F11:I11"/>
    <mergeCell ref="A13:A21"/>
  </mergeCells>
  <printOptions/>
  <pageMargins left="0.21" right="0.19" top="0.19" bottom="0.41" header="0.17" footer="0.21"/>
  <pageSetup fitToHeight="92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Малькова</cp:lastModifiedBy>
  <cp:lastPrinted>2012-09-27T07:42:15Z</cp:lastPrinted>
  <dcterms:created xsi:type="dcterms:W3CDTF">2011-09-28T04:24:04Z</dcterms:created>
  <dcterms:modified xsi:type="dcterms:W3CDTF">2012-10-04T05:31:14Z</dcterms:modified>
  <cp:category/>
  <cp:version/>
  <cp:contentType/>
  <cp:contentStatus/>
</cp:coreProperties>
</file>