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598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1'!$3:$5</definedName>
    <definedName name="_xlnm.Print_Titles" localSheetId="0">'приложение 2'!$3:$5</definedName>
    <definedName name="_xlnm.Print_Area" localSheetId="0">'приложение 2'!$A$1:$J$16</definedName>
  </definedNames>
  <calcPr fullCalcOnLoad="1"/>
</workbook>
</file>

<file path=xl/sharedStrings.xml><?xml version="1.0" encoding="utf-8"?>
<sst xmlns="http://schemas.openxmlformats.org/spreadsheetml/2006/main" count="75" uniqueCount="35">
  <si>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</si>
  <si>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</si>
  <si>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</si>
  <si>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</si>
  <si>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</si>
  <si>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</si>
  <si>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</si>
  <si>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</si>
  <si>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</si>
  <si>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</si>
  <si>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</si>
  <si>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</si>
  <si>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</si>
  <si>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</si>
  <si>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</si>
  <si>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</si>
  <si>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</si>
  <si>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</si>
  <si>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</si>
  <si>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</si>
  <si>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</si>
  <si>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</si>
  <si>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</si>
  <si>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</si>
  <si>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</si>
  <si>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</si>
  <si>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</si>
  <si>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</si>
  <si>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</si>
  <si>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105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</si>
  <si>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</si>
  <si>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002</t>
  </si>
  <si>
    <t>Дополнительный код расходов</t>
  </si>
  <si>
    <t>Приложение 1
к постановлению администрации Города Томска
от 16.10.2012 № 1207</t>
  </si>
  <si>
    <t>Приложение 2
к постановлению администрации Города Томска
от 16.10.2012 № 1207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</si>
</sst>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42.75" customHeight="1">
      <c r="A1" s="20"/>
      <c r="B1" s="20"/>
      <c r="C1" s="20"/>
      <c r="D1" s="20"/>
      <c r="E1" s="20"/>
      <c r="F1" s="40" t="s">
        <v>34</v>
      </c>
      <c r="G1" s="40"/>
      <c r="H1" s="40"/>
      <c r="I1" s="40"/>
      <c r="J1" s="40"/>
      <c r="K1" s="7"/>
    </row>
    <row r="2" spans="1:11" ht="54" customHeight="1">
      <c r="A2" s="21"/>
      <c r="B2" s="41" t="s">
        <v>28</v>
      </c>
      <c r="C2" s="42"/>
      <c r="D2" s="42"/>
      <c r="E2" s="42"/>
      <c r="F2" s="42"/>
      <c r="G2" s="42"/>
      <c r="H2" s="42"/>
      <c r="I2" s="42"/>
      <c r="J2" s="42"/>
      <c r="K2"/>
    </row>
    <row r="3" spans="1:11" ht="27" customHeight="1">
      <c r="A3" s="39" t="s">
        <v>0</v>
      </c>
      <c r="B3" s="39" t="s">
        <v>1</v>
      </c>
      <c r="C3" s="49" t="s">
        <v>14</v>
      </c>
      <c r="D3" s="50"/>
      <c r="E3" s="6" t="s">
        <v>20</v>
      </c>
      <c r="F3" s="39" t="s">
        <v>21</v>
      </c>
      <c r="G3" s="39"/>
      <c r="H3" s="39"/>
      <c r="I3" s="39"/>
      <c r="J3" s="39" t="s">
        <v>5</v>
      </c>
      <c r="K3"/>
    </row>
    <row r="4" spans="1:11" ht="38.25">
      <c r="A4" s="39"/>
      <c r="B4" s="39"/>
      <c r="C4" s="51"/>
      <c r="D4" s="52"/>
      <c r="E4" s="2">
        <v>2012</v>
      </c>
      <c r="F4" s="39" t="s">
        <v>9</v>
      </c>
      <c r="G4" s="39"/>
      <c r="H4" s="19" t="s">
        <v>6</v>
      </c>
      <c r="I4" s="19" t="s">
        <v>32</v>
      </c>
      <c r="J4" s="39"/>
      <c r="K4" s="32"/>
    </row>
    <row r="5" spans="1:11" ht="13.5" customHeight="1">
      <c r="A5" s="2">
        <v>1</v>
      </c>
      <c r="B5" s="2">
        <v>2</v>
      </c>
      <c r="C5" s="43">
        <v>3</v>
      </c>
      <c r="D5" s="44"/>
      <c r="E5" s="2">
        <v>4</v>
      </c>
      <c r="F5" s="39">
        <v>5</v>
      </c>
      <c r="G5" s="39"/>
      <c r="H5" s="39"/>
      <c r="I5" s="39"/>
      <c r="J5" s="2">
        <v>6</v>
      </c>
      <c r="K5" s="32"/>
    </row>
    <row r="6" spans="1:11" ht="65.25" customHeight="1">
      <c r="A6" s="59" t="s">
        <v>8</v>
      </c>
      <c r="B6" s="45" t="s">
        <v>30</v>
      </c>
      <c r="C6" s="53" t="s">
        <v>24</v>
      </c>
      <c r="D6" s="54"/>
      <c r="E6" s="27">
        <f>'приложение 1'!E7</f>
        <v>1194525.2</v>
      </c>
      <c r="F6" s="34" t="s">
        <v>15</v>
      </c>
      <c r="G6" s="34"/>
      <c r="H6" s="2">
        <v>4209910</v>
      </c>
      <c r="I6" s="3" t="s">
        <v>11</v>
      </c>
      <c r="J6" s="3" t="s">
        <v>13</v>
      </c>
      <c r="K6" s="4"/>
    </row>
    <row r="7" spans="1:11" ht="65.25" customHeight="1">
      <c r="A7" s="59"/>
      <c r="B7" s="45"/>
      <c r="C7" s="55"/>
      <c r="D7" s="56"/>
      <c r="E7" s="27">
        <f>'приложение 1'!E8</f>
        <v>1115.2</v>
      </c>
      <c r="F7" s="34" t="s">
        <v>15</v>
      </c>
      <c r="G7" s="34"/>
      <c r="H7" s="2">
        <v>4209910</v>
      </c>
      <c r="I7" s="3" t="s">
        <v>31</v>
      </c>
      <c r="J7" s="46" t="s">
        <v>27</v>
      </c>
      <c r="K7" s="4"/>
    </row>
    <row r="8" spans="1:11" ht="65.25" customHeight="1">
      <c r="A8" s="59"/>
      <c r="B8" s="45"/>
      <c r="C8" s="55"/>
      <c r="D8" s="56"/>
      <c r="E8" s="27">
        <f>'приложение 1'!E9</f>
        <v>6955.9</v>
      </c>
      <c r="F8" s="5" t="s">
        <v>15</v>
      </c>
      <c r="G8" s="3"/>
      <c r="H8" s="2">
        <v>4209910</v>
      </c>
      <c r="I8" s="3" t="s">
        <v>16</v>
      </c>
      <c r="J8" s="47"/>
      <c r="K8" s="4"/>
    </row>
    <row r="9" spans="1:11" ht="65.25" customHeight="1">
      <c r="A9" s="59"/>
      <c r="B9" s="45"/>
      <c r="C9" s="55"/>
      <c r="D9" s="56"/>
      <c r="E9" s="27">
        <f>'приложение 1'!E10</f>
        <v>25545</v>
      </c>
      <c r="F9" s="5" t="s">
        <v>15</v>
      </c>
      <c r="G9" s="3"/>
      <c r="H9" s="2">
        <v>4209910</v>
      </c>
      <c r="I9" s="3" t="s">
        <v>17</v>
      </c>
      <c r="J9" s="47"/>
      <c r="K9" s="4"/>
    </row>
    <row r="10" spans="1:11" ht="63" customHeight="1">
      <c r="A10" s="59"/>
      <c r="B10" s="45"/>
      <c r="C10" s="55"/>
      <c r="D10" s="56"/>
      <c r="E10" s="27">
        <f>'приложение 1'!E11</f>
        <v>267397</v>
      </c>
      <c r="F10" s="5" t="s">
        <v>15</v>
      </c>
      <c r="G10" s="3"/>
      <c r="H10" s="2">
        <v>4209910</v>
      </c>
      <c r="I10" s="3" t="s">
        <v>22</v>
      </c>
      <c r="J10" s="47"/>
      <c r="K10" s="4"/>
    </row>
    <row r="11" spans="1:11" ht="63" customHeight="1">
      <c r="A11" s="59"/>
      <c r="B11" s="45"/>
      <c r="C11" s="55"/>
      <c r="D11" s="56"/>
      <c r="E11" s="27">
        <f>'приложение 1'!E12</f>
        <v>300</v>
      </c>
      <c r="F11" s="5" t="s">
        <v>15</v>
      </c>
      <c r="G11" s="3"/>
      <c r="H11" s="2">
        <v>4209910</v>
      </c>
      <c r="I11" s="3" t="s">
        <v>29</v>
      </c>
      <c r="J11" s="47"/>
      <c r="K11" s="4"/>
    </row>
    <row r="12" spans="1:11" ht="63" customHeight="1">
      <c r="A12" s="59"/>
      <c r="B12" s="45"/>
      <c r="C12" s="57"/>
      <c r="D12" s="58"/>
      <c r="E12" s="27">
        <f>'приложение 1'!E13</f>
        <v>29150.3</v>
      </c>
      <c r="F12" s="5" t="s">
        <v>15</v>
      </c>
      <c r="G12" s="3"/>
      <c r="H12" s="2">
        <v>4209910</v>
      </c>
      <c r="I12" s="3" t="s">
        <v>23</v>
      </c>
      <c r="J12" s="48"/>
      <c r="K12" s="4"/>
    </row>
    <row r="13" spans="1:10" ht="12.75">
      <c r="A13" s="38" t="s">
        <v>12</v>
      </c>
      <c r="B13" s="38"/>
      <c r="C13" s="38"/>
      <c r="D13" s="38"/>
      <c r="E13" s="23">
        <f>SUM(E6:E12)</f>
        <v>1524988.5999999999</v>
      </c>
      <c r="F13" s="34"/>
      <c r="G13" s="34"/>
      <c r="H13" s="34"/>
      <c r="I13" s="34"/>
      <c r="J13" s="34"/>
    </row>
    <row r="14" spans="1:10" ht="15.75">
      <c r="A14" s="31" t="s">
        <v>19</v>
      </c>
      <c r="B14" s="8"/>
      <c r="C14" s="8"/>
      <c r="D14" s="9"/>
      <c r="E14" s="28"/>
      <c r="F14" s="10"/>
      <c r="G14" s="10"/>
      <c r="H14" s="8"/>
      <c r="I14" s="10"/>
      <c r="J14" s="13"/>
    </row>
    <row r="15" spans="1:10" ht="51">
      <c r="A15" s="35" t="s">
        <v>10</v>
      </c>
      <c r="B15" s="36"/>
      <c r="C15" s="36"/>
      <c r="D15" s="37"/>
      <c r="E15" s="29">
        <f>E6</f>
        <v>1194525.2</v>
      </c>
      <c r="F15" s="33"/>
      <c r="G15" s="33"/>
      <c r="H15" s="33"/>
      <c r="I15" s="33"/>
      <c r="J15" s="2" t="s">
        <v>13</v>
      </c>
    </row>
    <row r="16" spans="1:10" ht="25.5">
      <c r="A16" s="35" t="s">
        <v>10</v>
      </c>
      <c r="B16" s="36"/>
      <c r="C16" s="36"/>
      <c r="D16" s="37"/>
      <c r="E16" s="29">
        <f>SUM(E7:E12)</f>
        <v>330463.39999999997</v>
      </c>
      <c r="F16" s="33"/>
      <c r="G16" s="33"/>
      <c r="H16" s="33"/>
      <c r="I16" s="33"/>
      <c r="J16" s="2" t="s">
        <v>27</v>
      </c>
    </row>
    <row r="17" ht="12.75">
      <c r="E17" s="18"/>
    </row>
  </sheetData>
  <mergeCells count="23">
    <mergeCell ref="B6:B12"/>
    <mergeCell ref="J7:J12"/>
    <mergeCell ref="A3:A4"/>
    <mergeCell ref="B3:B4"/>
    <mergeCell ref="C3:D4"/>
    <mergeCell ref="F3:I3"/>
    <mergeCell ref="F7:G7"/>
    <mergeCell ref="C6:D12"/>
    <mergeCell ref="F6:G6"/>
    <mergeCell ref="A6:A12"/>
    <mergeCell ref="K4:K5"/>
    <mergeCell ref="F4:G4"/>
    <mergeCell ref="F1:J1"/>
    <mergeCell ref="B2:J2"/>
    <mergeCell ref="J3:J4"/>
    <mergeCell ref="C5:D5"/>
    <mergeCell ref="F5:I5"/>
    <mergeCell ref="F16:I16"/>
    <mergeCell ref="F13:J13"/>
    <mergeCell ref="A15:D15"/>
    <mergeCell ref="A16:D16"/>
    <mergeCell ref="A13:D13"/>
    <mergeCell ref="F15:I1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workbookViewId="0" topLeftCell="D1">
      <selection activeCell="G1" sqref="G1:L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44.25" customHeight="1">
      <c r="A1" s="20"/>
      <c r="B1" s="20"/>
      <c r="C1" s="20"/>
      <c r="D1" s="20"/>
      <c r="E1" s="20"/>
      <c r="F1" s="20"/>
      <c r="G1" s="40" t="s">
        <v>33</v>
      </c>
      <c r="H1" s="40"/>
      <c r="I1" s="40"/>
      <c r="J1" s="40"/>
      <c r="K1" s="40"/>
      <c r="L1" s="40"/>
    </row>
    <row r="2" spans="1:12" ht="62.25" customHeight="1">
      <c r="A2" s="21"/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20"/>
    </row>
    <row r="3" spans="1:12" ht="31.5" customHeight="1">
      <c r="A3" s="39" t="s">
        <v>0</v>
      </c>
      <c r="B3" s="39" t="s">
        <v>1</v>
      </c>
      <c r="C3" s="39" t="s">
        <v>2</v>
      </c>
      <c r="D3" s="39" t="s">
        <v>3</v>
      </c>
      <c r="E3" s="43" t="s">
        <v>4</v>
      </c>
      <c r="F3" s="63"/>
      <c r="G3" s="44"/>
      <c r="H3" s="39" t="s">
        <v>21</v>
      </c>
      <c r="I3" s="39"/>
      <c r="J3" s="39"/>
      <c r="K3" s="39"/>
      <c r="L3" s="39" t="s">
        <v>5</v>
      </c>
    </row>
    <row r="4" spans="1:12" ht="15.75" customHeight="1">
      <c r="A4" s="39"/>
      <c r="B4" s="39"/>
      <c r="C4" s="39"/>
      <c r="D4" s="39"/>
      <c r="E4" s="43" t="s">
        <v>18</v>
      </c>
      <c r="F4" s="63"/>
      <c r="G4" s="44"/>
      <c r="H4" s="39"/>
      <c r="I4" s="39"/>
      <c r="J4" s="39"/>
      <c r="K4" s="39"/>
      <c r="L4" s="39"/>
    </row>
    <row r="5" spans="1:12" ht="63.75">
      <c r="A5" s="39"/>
      <c r="B5" s="39"/>
      <c r="C5" s="39"/>
      <c r="D5" s="39"/>
      <c r="E5" s="6">
        <v>2012</v>
      </c>
      <c r="F5" s="2">
        <v>2013</v>
      </c>
      <c r="G5" s="2">
        <v>2014</v>
      </c>
      <c r="H5" s="39" t="s">
        <v>9</v>
      </c>
      <c r="I5" s="39"/>
      <c r="J5" s="19" t="s">
        <v>6</v>
      </c>
      <c r="K5" s="19" t="s">
        <v>32</v>
      </c>
      <c r="L5" s="39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9">
        <v>8</v>
      </c>
      <c r="I6" s="39"/>
      <c r="J6" s="39"/>
      <c r="K6" s="39"/>
      <c r="L6" s="2">
        <v>9</v>
      </c>
    </row>
    <row r="7" spans="1:12" ht="66" customHeight="1">
      <c r="A7" s="67" t="s">
        <v>8</v>
      </c>
      <c r="B7" s="69" t="s">
        <v>30</v>
      </c>
      <c r="C7" s="60" t="s">
        <v>25</v>
      </c>
      <c r="D7" s="60" t="s">
        <v>7</v>
      </c>
      <c r="E7" s="24">
        <f>1141933.8+52591.4</f>
        <v>1194525.2</v>
      </c>
      <c r="F7" s="24">
        <f>1187861.6</f>
        <v>1187861.6</v>
      </c>
      <c r="G7" s="24">
        <v>1187861.6</v>
      </c>
      <c r="H7" s="3" t="s">
        <v>15</v>
      </c>
      <c r="I7" s="3"/>
      <c r="J7" s="2">
        <v>4209910</v>
      </c>
      <c r="K7" s="3" t="s">
        <v>11</v>
      </c>
      <c r="L7" s="2" t="s">
        <v>13</v>
      </c>
    </row>
    <row r="8" spans="1:12" ht="66" customHeight="1">
      <c r="A8" s="68"/>
      <c r="B8" s="70"/>
      <c r="C8" s="61"/>
      <c r="D8" s="61"/>
      <c r="E8" s="24">
        <f>189.7+74.6+748.2+102.7</f>
        <v>1115.2</v>
      </c>
      <c r="F8" s="24">
        <v>0</v>
      </c>
      <c r="G8" s="24">
        <v>0</v>
      </c>
      <c r="H8" s="3" t="s">
        <v>15</v>
      </c>
      <c r="I8" s="3"/>
      <c r="J8" s="2">
        <v>4209910</v>
      </c>
      <c r="K8" s="3" t="s">
        <v>31</v>
      </c>
      <c r="L8" s="64" t="s">
        <v>27</v>
      </c>
    </row>
    <row r="9" spans="1:12" ht="66" customHeight="1">
      <c r="A9" s="68"/>
      <c r="B9" s="70"/>
      <c r="C9" s="61"/>
      <c r="D9" s="61"/>
      <c r="E9" s="24">
        <v>6955.9</v>
      </c>
      <c r="F9" s="24">
        <v>7267.3</v>
      </c>
      <c r="G9" s="24">
        <v>7286.3</v>
      </c>
      <c r="H9" s="3" t="s">
        <v>15</v>
      </c>
      <c r="I9" s="3"/>
      <c r="J9" s="2">
        <v>4209910</v>
      </c>
      <c r="K9" s="3" t="s">
        <v>16</v>
      </c>
      <c r="L9" s="65"/>
    </row>
    <row r="10" spans="1:12" ht="66" customHeight="1">
      <c r="A10" s="68"/>
      <c r="B10" s="70"/>
      <c r="C10" s="61"/>
      <c r="D10" s="61"/>
      <c r="E10" s="24">
        <v>25545</v>
      </c>
      <c r="F10" s="24">
        <v>25545</v>
      </c>
      <c r="G10" s="24">
        <v>25545</v>
      </c>
      <c r="H10" s="3" t="s">
        <v>15</v>
      </c>
      <c r="I10" s="3"/>
      <c r="J10" s="2">
        <v>4209910</v>
      </c>
      <c r="K10" s="3" t="s">
        <v>17</v>
      </c>
      <c r="L10" s="65"/>
    </row>
    <row r="11" spans="1:12" ht="66" customHeight="1">
      <c r="A11" s="68"/>
      <c r="B11" s="70"/>
      <c r="C11" s="61"/>
      <c r="D11" s="61"/>
      <c r="E11" s="24">
        <f>243078+24319</f>
        <v>267397</v>
      </c>
      <c r="F11" s="24">
        <v>0</v>
      </c>
      <c r="G11" s="24">
        <v>0</v>
      </c>
      <c r="H11" s="3" t="s">
        <v>15</v>
      </c>
      <c r="I11" s="3"/>
      <c r="J11" s="2">
        <v>4209910</v>
      </c>
      <c r="K11" s="3" t="s">
        <v>22</v>
      </c>
      <c r="L11" s="65"/>
    </row>
    <row r="12" spans="1:12" ht="66" customHeight="1">
      <c r="A12" s="68"/>
      <c r="B12" s="70"/>
      <c r="C12" s="61"/>
      <c r="D12" s="61"/>
      <c r="E12" s="24">
        <v>300</v>
      </c>
      <c r="F12" s="24">
        <v>0</v>
      </c>
      <c r="G12" s="24">
        <v>0</v>
      </c>
      <c r="H12" s="3" t="s">
        <v>15</v>
      </c>
      <c r="I12" s="3"/>
      <c r="J12" s="2">
        <v>4209910</v>
      </c>
      <c r="K12" s="3" t="s">
        <v>29</v>
      </c>
      <c r="L12" s="65"/>
    </row>
    <row r="13" spans="1:12" ht="66" customHeight="1">
      <c r="A13" s="68"/>
      <c r="B13" s="70"/>
      <c r="C13" s="61"/>
      <c r="D13" s="61"/>
      <c r="E13" s="24">
        <v>29150.3</v>
      </c>
      <c r="F13" s="24">
        <v>0</v>
      </c>
      <c r="G13" s="24">
        <v>0</v>
      </c>
      <c r="H13" s="3" t="s">
        <v>15</v>
      </c>
      <c r="I13" s="3"/>
      <c r="J13" s="2">
        <v>4209910</v>
      </c>
      <c r="K13" s="3" t="s">
        <v>23</v>
      </c>
      <c r="L13" s="66"/>
    </row>
    <row r="14" spans="1:12" ht="14.25" customHeight="1">
      <c r="A14" s="38" t="s">
        <v>12</v>
      </c>
      <c r="B14" s="38"/>
      <c r="C14" s="38"/>
      <c r="D14" s="38"/>
      <c r="E14" s="25">
        <f>SUM(E7:E13)</f>
        <v>1524988.5999999999</v>
      </c>
      <c r="F14" s="25">
        <f>SUM(F7:F13)</f>
        <v>1220673.9000000001</v>
      </c>
      <c r="G14" s="25">
        <f>SUM(G7:G13)</f>
        <v>1220692.9000000001</v>
      </c>
      <c r="H14" s="3"/>
      <c r="I14" s="3"/>
      <c r="J14" s="2"/>
      <c r="K14" s="3"/>
      <c r="L14" s="2"/>
    </row>
    <row r="15" spans="1:13" s="15" customFormat="1" ht="12.75">
      <c r="A15" s="30" t="s">
        <v>19</v>
      </c>
      <c r="B15" s="14"/>
      <c r="C15" s="11"/>
      <c r="D15" s="11"/>
      <c r="E15" s="26"/>
      <c r="F15" s="26"/>
      <c r="G15" s="26"/>
      <c r="H15" s="11"/>
      <c r="I15" s="11"/>
      <c r="J15" s="11"/>
      <c r="K15" s="11"/>
      <c r="L15" s="16"/>
      <c r="M15" s="12"/>
    </row>
    <row r="16" spans="1:13" s="15" customFormat="1" ht="51">
      <c r="A16" s="62" t="s">
        <v>10</v>
      </c>
      <c r="B16" s="62"/>
      <c r="C16" s="62"/>
      <c r="D16" s="62"/>
      <c r="E16" s="22">
        <f>E7</f>
        <v>1194525.2</v>
      </c>
      <c r="F16" s="22">
        <f>F7</f>
        <v>1187861.6</v>
      </c>
      <c r="G16" s="22">
        <f>G7</f>
        <v>1187861.6</v>
      </c>
      <c r="H16" s="33"/>
      <c r="I16" s="33"/>
      <c r="J16" s="33"/>
      <c r="K16" s="33"/>
      <c r="L16" s="2" t="s">
        <v>13</v>
      </c>
      <c r="M16" s="12"/>
    </row>
    <row r="17" spans="1:13" s="15" customFormat="1" ht="25.5">
      <c r="A17" s="62" t="s">
        <v>10</v>
      </c>
      <c r="B17" s="62"/>
      <c r="C17" s="62"/>
      <c r="D17" s="62"/>
      <c r="E17" s="22">
        <f>SUM(E8:E13)</f>
        <v>330463.39999999997</v>
      </c>
      <c r="F17" s="22">
        <f>SUM(F8:F13)</f>
        <v>32812.3</v>
      </c>
      <c r="G17" s="22">
        <f>SUM(G8:G13)</f>
        <v>32831.3</v>
      </c>
      <c r="H17" s="33"/>
      <c r="I17" s="33"/>
      <c r="J17" s="33"/>
      <c r="K17" s="33"/>
      <c r="L17" s="2" t="s">
        <v>27</v>
      </c>
      <c r="M17" s="12"/>
    </row>
    <row r="18" ht="12.75">
      <c r="E18" s="17"/>
    </row>
    <row r="19" ht="12.75">
      <c r="E19" s="17"/>
    </row>
    <row r="20" spans="5:7" ht="12.75">
      <c r="E20" s="17"/>
      <c r="F20" s="17"/>
      <c r="G20" s="17"/>
    </row>
  </sheetData>
  <mergeCells count="22">
    <mergeCell ref="L8:L13"/>
    <mergeCell ref="H6:K6"/>
    <mergeCell ref="H5:I5"/>
    <mergeCell ref="A3:A5"/>
    <mergeCell ref="A7:A13"/>
    <mergeCell ref="B7:B13"/>
    <mergeCell ref="C7:C13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A14:D14"/>
    <mergeCell ref="D7:D13"/>
    <mergeCell ref="H16:K16"/>
    <mergeCell ref="H17:K17"/>
    <mergeCell ref="A16:D16"/>
    <mergeCell ref="A17:D1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4" r:id="rId1"/>
  <rowBreaks count="1" manualBreakCount="1">
    <brk id="1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2012-12-03T05:44:12Z</cp:lastPrinted>
  <dcterms:created xsi:type="dcterms:W3CDTF">1996-10-08T23:32:33Z</dcterms:created>
  <dcterms:modified xsi:type="dcterms:W3CDTF">2012-12-03T05:44:28Z</dcterms:modified>
  <cp:category/>
  <cp:version/>
  <cp:contentType/>
  <cp:contentStatus/>
</cp:coreProperties>
</file>