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5.4" sheetId="1" r:id="rId1"/>
    <sheet name="приложение 5.3" sheetId="2" r:id="rId2"/>
    <sheet name="приложение 5.2" sheetId="3" r:id="rId3"/>
    <sheet name="приложение 5.1" sheetId="4" r:id="rId4"/>
  </sheets>
  <definedNames>
    <definedName name="_xlnm.Print_Area" localSheetId="2">'приложение 5.2'!$A$1:$I$13</definedName>
  </definedNames>
  <calcPr fullCalcOnLoad="1"/>
</workbook>
</file>

<file path=xl/sharedStrings.xml><?xml version="1.0" encoding="utf-8"?>
<sst xmlns="http://schemas.openxmlformats.org/spreadsheetml/2006/main" count="99" uniqueCount="36">
  <si>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</si>
  <si>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</si>
  <si>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</si>
  <si>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</si>
  <si>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</si>
  <si>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</si>
  <si>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</si>
  <si>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</si>
  <si>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</si>
  <si>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</si>
  <si>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</si>
  <si>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ВСЕГО:</t>
  </si>
  <si>
    <t>Бюджет муниципального образования "Город Томск"</t>
  </si>
  <si>
    <t>0707</t>
  </si>
  <si>
    <t>Объем работ</t>
  </si>
  <si>
    <t>Сумма</t>
  </si>
  <si>
    <t>Итого:</t>
  </si>
  <si>
    <t xml:space="preserve">
</t>
  </si>
  <si>
    <t>001</t>
  </si>
  <si>
    <t>015</t>
  </si>
  <si>
    <t xml:space="preserve"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t>
  </si>
  <si>
    <t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t>
  </si>
  <si>
    <t>Коды бюджетной классификации</t>
  </si>
  <si>
    <t>(т. р.)</t>
  </si>
  <si>
    <t>из них</t>
  </si>
  <si>
    <t>Оказание муниципальных услуг по организации отдыха детям в каникулярное время в рамках муниципального задания</t>
  </si>
  <si>
    <t>2012-2014</t>
  </si>
  <si>
    <t>Областной бюджет (прогноз)</t>
  </si>
  <si>
    <t>Приложение 5.1
к ведомственной целевой программе 
"Организация отдыха детей в каникулярное время" на 2012-2014 гг.</t>
  </si>
  <si>
    <t>Перечень 
программных мероприятий ведомственной целевой программы 
"Организация отдыха детей  в каникулярное время" на 2012-2014 гг.</t>
  </si>
  <si>
    <t>Приложение 5.2
к ведомственной целевой программе 
"Организация отдыха детей в каникулярное время" на 2012-2014 гг. на 2012 год</t>
  </si>
  <si>
    <t>Смета расходов на реализацию ведомственной целевой программы 
"Организация отдыха детей  в каникулярное время" на 2012-2014 гг. на 2012 год</t>
  </si>
  <si>
    <t>Приложение 5.3
к ведомственной целевой программе 
"Организация отдыха детей в каникулярное время" на 2012-2014 гг. на 2013 год</t>
  </si>
  <si>
    <t>Смета расходов на реализацию ведомственной целевой программы 
"Организация отдыха детей  в каникулярное время" на 2012-2014 гг. на 2013 год</t>
  </si>
  <si>
    <t>Приложение 5.4
к ведомственной целевой программе 
"Организация отдыха детей в каникулярное время" на 2012-2014 гг. на 2014 год</t>
  </si>
  <si>
    <t>Смета расходов на реализацию ведомственной целевой программы 
"Организация отдыха детей  в каникулярное время" на 2012-2014 гг. на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</si>
</sst>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0.0"/>
    <numFmt numFmtId="178" formatCode="_-* #,##0.0_р_._-;\-* #,##0.0_р_._-;_-* &quot;-&quot;?_р_._-;_-@_-"/>
    <numFmt numFmtId="179" formatCode="#,##0.0"/>
  </numFmts>
  <fonts count="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4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top" wrapText="1"/>
    </xf>
    <xf numFmtId="179" fontId="2" fillId="0" borderId="1" xfId="0" applyNumberFormat="1" applyFont="1" applyFill="1" applyBorder="1" applyAlignment="1">
      <alignment horizontal="right" vertical="top" wrapText="1"/>
    </xf>
    <xf numFmtId="179" fontId="4" fillId="0" borderId="1" xfId="0" applyNumberFormat="1" applyFont="1" applyFill="1" applyBorder="1" applyAlignment="1">
      <alignment horizontal="right" vertical="top" wrapText="1"/>
    </xf>
    <xf numFmtId="179" fontId="2" fillId="0" borderId="1" xfId="0" applyNumberFormat="1" applyFont="1" applyFill="1" applyBorder="1" applyAlignment="1">
      <alignment horizontal="right" vertical="top"/>
    </xf>
    <xf numFmtId="179" fontId="2" fillId="0" borderId="1" xfId="0" applyNumberFormat="1" applyFont="1" applyBorder="1" applyAlignment="1">
      <alignment horizontal="right" vertical="top"/>
    </xf>
    <xf numFmtId="179" fontId="4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9" fontId="2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3.8515625" style="1" customWidth="1"/>
    <col min="2" max="2" width="32.421875" style="1" customWidth="1"/>
    <col min="3" max="3" width="9.140625" style="1" customWidth="1"/>
    <col min="4" max="4" width="25.421875" style="1" customWidth="1"/>
    <col min="5" max="5" width="11.57421875" style="1" customWidth="1"/>
    <col min="6" max="6" width="8.7109375" style="1" customWidth="1"/>
    <col min="7" max="7" width="13.00390625" style="1" customWidth="1"/>
    <col min="8" max="8" width="13.28125" style="1" customWidth="1"/>
    <col min="9" max="9" width="20.421875" style="1" customWidth="1"/>
    <col min="10" max="16384" width="9.140625" style="1" customWidth="1"/>
  </cols>
  <sheetData>
    <row r="1" spans="1:9" ht="54.75" customHeight="1">
      <c r="A1" s="18"/>
      <c r="B1" s="18"/>
      <c r="C1" s="18"/>
      <c r="D1" s="18"/>
      <c r="E1" s="18"/>
      <c r="F1" s="13"/>
      <c r="G1" s="34" t="s">
        <v>34</v>
      </c>
      <c r="H1" s="34"/>
      <c r="I1" s="34"/>
    </row>
    <row r="2" spans="1:9" ht="39.75" customHeight="1">
      <c r="A2" s="19"/>
      <c r="B2" s="35" t="s">
        <v>35</v>
      </c>
      <c r="C2" s="36"/>
      <c r="D2" s="36"/>
      <c r="E2" s="36"/>
      <c r="F2" s="36"/>
      <c r="G2" s="36"/>
      <c r="H2" s="36"/>
      <c r="I2" s="18"/>
    </row>
    <row r="3" spans="1:9" ht="31.5" customHeight="1">
      <c r="A3" s="37" t="s">
        <v>0</v>
      </c>
      <c r="B3" s="37" t="s">
        <v>1</v>
      </c>
      <c r="C3" s="43" t="s">
        <v>14</v>
      </c>
      <c r="D3" s="44"/>
      <c r="E3" s="2" t="s">
        <v>15</v>
      </c>
      <c r="F3" s="37" t="s">
        <v>22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23</v>
      </c>
      <c r="F4" s="37"/>
      <c r="G4" s="37"/>
      <c r="H4" s="37"/>
      <c r="I4" s="37"/>
    </row>
    <row r="5" spans="1:9" ht="38.25">
      <c r="A5" s="37"/>
      <c r="B5" s="37"/>
      <c r="C5" s="45"/>
      <c r="D5" s="46"/>
      <c r="E5" s="2">
        <v>2014</v>
      </c>
      <c r="F5" s="2" t="s">
        <v>10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95.25" customHeight="1">
      <c r="A7" s="32" t="str">
        <f>'приложение 5.1'!A8</f>
        <v>1.</v>
      </c>
      <c r="B7" s="33" t="str">
        <f>'приложение 5.1'!B8</f>
        <v>Оказание муниципальных услуг по организации отдыха детям в каникулярное время в рамках муниципального задания</v>
      </c>
      <c r="C7" s="41" t="str">
        <f>'приложение 5.3'!C7:D7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v>
      </c>
      <c r="D7" s="42"/>
      <c r="E7" s="28">
        <f>'приложение 5.1'!G8</f>
        <v>28767.8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s="30" customFormat="1" ht="12.75" customHeight="1">
      <c r="A8" s="38" t="str">
        <f>'приложение 5.1'!A10</f>
        <v>Итого:</v>
      </c>
      <c r="B8" s="39"/>
      <c r="C8" s="39"/>
      <c r="D8" s="40"/>
      <c r="E8" s="31">
        <f>SUM(E7:E7)</f>
        <v>28767.8</v>
      </c>
      <c r="F8" s="2"/>
      <c r="G8" s="2"/>
      <c r="H8" s="2"/>
      <c r="I8" s="2"/>
    </row>
    <row r="9" spans="1:9" ht="12.75" customHeight="1">
      <c r="A9" s="47" t="str">
        <f>'приложение 5.1'!A11</f>
        <v>ВСЕГО:</v>
      </c>
      <c r="B9" s="48"/>
      <c r="C9" s="48"/>
      <c r="D9" s="49"/>
      <c r="E9" s="27">
        <f>E8</f>
        <v>28767.8</v>
      </c>
      <c r="F9" s="2"/>
      <c r="G9" s="2"/>
      <c r="H9" s="2"/>
      <c r="I9" s="2"/>
    </row>
    <row r="10" spans="1:9" ht="12.75" customHeight="1">
      <c r="A10" s="50" t="s">
        <v>24</v>
      </c>
      <c r="B10" s="51"/>
      <c r="C10" s="51"/>
      <c r="D10" s="52"/>
      <c r="E10" s="28"/>
      <c r="F10" s="2"/>
      <c r="G10" s="2"/>
      <c r="H10" s="2"/>
      <c r="I10" s="2"/>
    </row>
    <row r="11" spans="1:9" ht="51">
      <c r="A11" s="38" t="s">
        <v>16</v>
      </c>
      <c r="B11" s="39"/>
      <c r="C11" s="39"/>
      <c r="D11" s="40"/>
      <c r="E11" s="31">
        <f>E7</f>
        <v>28767.8</v>
      </c>
      <c r="F11" s="2"/>
      <c r="G11" s="2"/>
      <c r="H11" s="2"/>
      <c r="I11" s="2" t="s">
        <v>12</v>
      </c>
    </row>
    <row r="12" spans="1:9" ht="25.5">
      <c r="A12" s="38" t="s">
        <v>16</v>
      </c>
      <c r="B12" s="39"/>
      <c r="C12" s="39"/>
      <c r="D12" s="40"/>
      <c r="E12" s="31">
        <v>0</v>
      </c>
      <c r="F12" s="2"/>
      <c r="G12" s="2"/>
      <c r="H12" s="2"/>
      <c r="I12" s="2" t="s">
        <v>27</v>
      </c>
    </row>
    <row r="13" spans="1:9" s="12" customFormat="1" ht="12.75">
      <c r="A13" s="10"/>
      <c r="B13" s="10"/>
      <c r="C13" s="9"/>
      <c r="D13" s="9"/>
      <c r="E13" s="5"/>
      <c r="F13" s="9"/>
      <c r="G13" s="4"/>
      <c r="H13" s="4"/>
      <c r="I13" s="9"/>
    </row>
    <row r="14" spans="1:9" s="12" customFormat="1" ht="12.75">
      <c r="A14" s="7"/>
      <c r="B14" s="8"/>
      <c r="C14" s="9"/>
      <c r="D14" s="9"/>
      <c r="E14" s="5"/>
      <c r="F14" s="9"/>
      <c r="G14" s="4"/>
      <c r="H14" s="4"/>
      <c r="I14" s="9"/>
    </row>
    <row r="15" spans="1:8" s="12" customFormat="1" ht="12.75">
      <c r="A15" s="4"/>
      <c r="B15" s="6"/>
      <c r="C15" s="9"/>
      <c r="D15" s="9"/>
      <c r="E15" s="11"/>
      <c r="F15" s="9"/>
      <c r="G15" s="4"/>
      <c r="H15" s="4"/>
    </row>
    <row r="16" spans="1:8" s="12" customFormat="1" ht="12.75">
      <c r="A16" s="4"/>
      <c r="B16" s="6"/>
      <c r="C16" s="9"/>
      <c r="D16" s="9"/>
      <c r="E16" s="11"/>
      <c r="F16" s="9"/>
      <c r="G16" s="4"/>
      <c r="H16" s="4"/>
    </row>
    <row r="17" spans="1:8" s="12" customFormat="1" ht="12.75">
      <c r="A17" s="4"/>
      <c r="B17" s="6"/>
      <c r="C17" s="9"/>
      <c r="D17" s="9"/>
      <c r="E17" s="5"/>
      <c r="F17" s="9"/>
      <c r="G17" s="4"/>
      <c r="H17" s="4"/>
    </row>
    <row r="18" spans="1:8" s="12" customFormat="1" ht="12.75">
      <c r="A18" s="4"/>
      <c r="B18" s="6"/>
      <c r="C18" s="9"/>
      <c r="D18" s="9"/>
      <c r="E18" s="5"/>
      <c r="F18" s="9"/>
      <c r="G18" s="4"/>
      <c r="H18" s="4"/>
    </row>
    <row r="19" s="12" customFormat="1" ht="12.75"/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5.75" customHeight="1"/>
    <row r="43" s="12" customFormat="1" ht="12.75"/>
    <row r="44" s="12" customFormat="1" ht="15.75" customHeight="1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2" ht="15.75" customHeight="1"/>
    <row r="53" ht="15.75" customHeight="1"/>
  </sheetData>
  <mergeCells count="15">
    <mergeCell ref="C3:D5"/>
    <mergeCell ref="A11:D11"/>
    <mergeCell ref="A12:D12"/>
    <mergeCell ref="A9:D9"/>
    <mergeCell ref="A10:D10"/>
    <mergeCell ref="G1:I1"/>
    <mergeCell ref="B2:H2"/>
    <mergeCell ref="I3:I5"/>
    <mergeCell ref="A8:D8"/>
    <mergeCell ref="F3:H4"/>
    <mergeCell ref="F6:H6"/>
    <mergeCell ref="C6:D6"/>
    <mergeCell ref="C7:D7"/>
    <mergeCell ref="A3:A5"/>
    <mergeCell ref="B3:B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SheetLayoutView="85" workbookViewId="0" topLeftCell="A1">
      <selection activeCell="E3" sqref="E3"/>
    </sheetView>
  </sheetViews>
  <sheetFormatPr defaultColWidth="9.140625" defaultRowHeight="12.75"/>
  <cols>
    <col min="1" max="1" width="3.8515625" style="0" customWidth="1"/>
    <col min="2" max="2" width="36.1406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9.00390625" style="0" customWidth="1"/>
    <col min="9" max="9" width="14.8515625" style="0" customWidth="1"/>
  </cols>
  <sheetData>
    <row r="1" spans="1:9" ht="57.75" customHeight="1">
      <c r="A1" s="18"/>
      <c r="B1" s="18"/>
      <c r="C1" s="18"/>
      <c r="D1" s="18"/>
      <c r="E1" s="34" t="s">
        <v>32</v>
      </c>
      <c r="F1" s="34"/>
      <c r="G1" s="34"/>
      <c r="H1" s="34"/>
      <c r="I1" s="34"/>
    </row>
    <row r="2" spans="1:9" ht="36.75" customHeight="1">
      <c r="A2" s="19"/>
      <c r="B2" s="35" t="s">
        <v>33</v>
      </c>
      <c r="C2" s="36"/>
      <c r="D2" s="36"/>
      <c r="E2" s="36"/>
      <c r="F2" s="36"/>
      <c r="G2" s="36"/>
      <c r="H2" s="18"/>
      <c r="I2" s="18"/>
    </row>
    <row r="3" spans="1:9" ht="31.5" customHeight="1">
      <c r="A3" s="37" t="s">
        <v>0</v>
      </c>
      <c r="B3" s="37" t="s">
        <v>1</v>
      </c>
      <c r="C3" s="43" t="s">
        <v>14</v>
      </c>
      <c r="D3" s="44"/>
      <c r="E3" s="2" t="s">
        <v>15</v>
      </c>
      <c r="F3" s="37" t="s">
        <v>22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23</v>
      </c>
      <c r="F4" s="37"/>
      <c r="G4" s="37"/>
      <c r="H4" s="37"/>
      <c r="I4" s="37"/>
    </row>
    <row r="5" spans="1:9" ht="27.75" customHeight="1">
      <c r="A5" s="37"/>
      <c r="B5" s="37"/>
      <c r="C5" s="45"/>
      <c r="D5" s="46"/>
      <c r="E5" s="2">
        <v>2013</v>
      </c>
      <c r="F5" s="2" t="s">
        <v>10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90.75" customHeight="1">
      <c r="A7" s="55" t="str">
        <f>'приложение 5.1'!A8</f>
        <v>1.</v>
      </c>
      <c r="B7" s="53" t="str">
        <f>'приложение 5.1'!B8</f>
        <v>Оказание муниципальных услуг по организации отдыха детям в каникулярное время в рамках муниципального задания</v>
      </c>
      <c r="C7" s="41" t="str">
        <f>'приложение 5.2'!C7:D7</f>
        <v>Обеспечение деятельности 76 оздоровительных лагерей с дневным пребыванием детей, 6 детских оздоровительных лагерей с круглосуточным пребыванием детей, 2 детских оздоровительных лагерей с круглосуточным пребыванием детей </v>
      </c>
      <c r="D7" s="42"/>
      <c r="E7" s="28">
        <f>'приложение 5.1'!F8</f>
        <v>28767.8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ht="66.75" customHeight="1">
      <c r="A8" s="56"/>
      <c r="B8" s="54"/>
      <c r="C8" s="41" t="str">
        <f>'приложение 5.2'!C8:D8</f>
        <v>Софинансирование обеспечения деятельности 76 оздоровительных лагерей с дневным пребыванием детей и частичная оплата стоимости путевок в загородные немуниципальные лагеря</v>
      </c>
      <c r="D8" s="42"/>
      <c r="E8" s="28">
        <f>'приложение 5.1'!F9</f>
        <v>37044.3</v>
      </c>
      <c r="F8" s="3" t="s">
        <v>13</v>
      </c>
      <c r="G8" s="2">
        <v>4320014</v>
      </c>
      <c r="H8" s="3" t="s">
        <v>19</v>
      </c>
      <c r="I8" s="2" t="s">
        <v>27</v>
      </c>
    </row>
    <row r="9" spans="1:9" s="30" customFormat="1" ht="12.75" customHeight="1">
      <c r="A9" s="38" t="str">
        <f>'приложение 5.1'!A10</f>
        <v>Итого:</v>
      </c>
      <c r="B9" s="39"/>
      <c r="C9" s="39"/>
      <c r="D9" s="40"/>
      <c r="E9" s="31">
        <f>SUM(E7:E8)</f>
        <v>65812.1</v>
      </c>
      <c r="F9" s="2"/>
      <c r="G9" s="2"/>
      <c r="H9" s="2"/>
      <c r="I9" s="2"/>
    </row>
    <row r="10" spans="1:9" ht="12.75" customHeight="1">
      <c r="A10" s="47" t="str">
        <f>'приложение 5.1'!A11</f>
        <v>ВСЕГО:</v>
      </c>
      <c r="B10" s="48"/>
      <c r="C10" s="48"/>
      <c r="D10" s="49"/>
      <c r="E10" s="27">
        <f>E9</f>
        <v>65812.1</v>
      </c>
      <c r="F10" s="2"/>
      <c r="G10" s="2"/>
      <c r="H10" s="2"/>
      <c r="I10" s="2"/>
    </row>
    <row r="11" spans="1:9" ht="12.75" customHeight="1">
      <c r="A11" s="50" t="s">
        <v>24</v>
      </c>
      <c r="B11" s="51"/>
      <c r="C11" s="51"/>
      <c r="D11" s="52"/>
      <c r="E11" s="28"/>
      <c r="F11" s="2"/>
      <c r="G11" s="2"/>
      <c r="H11" s="2"/>
      <c r="I11" s="2"/>
    </row>
    <row r="12" spans="1:9" ht="51">
      <c r="A12" s="38" t="s">
        <v>16</v>
      </c>
      <c r="B12" s="39"/>
      <c r="C12" s="39"/>
      <c r="D12" s="40"/>
      <c r="E12" s="31">
        <f>E7</f>
        <v>28767.8</v>
      </c>
      <c r="F12" s="2"/>
      <c r="G12" s="2"/>
      <c r="H12" s="2"/>
      <c r="I12" s="2" t="s">
        <v>12</v>
      </c>
    </row>
    <row r="13" spans="1:9" ht="38.25">
      <c r="A13" s="38" t="s">
        <v>16</v>
      </c>
      <c r="B13" s="39"/>
      <c r="C13" s="39"/>
      <c r="D13" s="40"/>
      <c r="E13" s="31">
        <f>E8</f>
        <v>37044.3</v>
      </c>
      <c r="F13" s="2"/>
      <c r="G13" s="2"/>
      <c r="H13" s="2"/>
      <c r="I13" s="2" t="s">
        <v>27</v>
      </c>
    </row>
    <row r="14" spans="1:9" ht="12.75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18">
    <mergeCell ref="B7:B8"/>
    <mergeCell ref="A9:D9"/>
    <mergeCell ref="F6:H6"/>
    <mergeCell ref="C6:D6"/>
    <mergeCell ref="C8:D8"/>
    <mergeCell ref="C7:D7"/>
    <mergeCell ref="A7:A8"/>
    <mergeCell ref="A13:D13"/>
    <mergeCell ref="A10:D10"/>
    <mergeCell ref="A11:D11"/>
    <mergeCell ref="A12:D12"/>
    <mergeCell ref="A3:A5"/>
    <mergeCell ref="F3:H4"/>
    <mergeCell ref="E1:I1"/>
    <mergeCell ref="B2:G2"/>
    <mergeCell ref="I3:I5"/>
    <mergeCell ref="B3:B5"/>
    <mergeCell ref="C3:D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5" zoomScaleSheetLayoutView="85" workbookViewId="0" topLeftCell="A1">
      <selection activeCell="F3" sqref="F3:H4"/>
    </sheetView>
  </sheetViews>
  <sheetFormatPr defaultColWidth="9.140625" defaultRowHeight="12.75"/>
  <cols>
    <col min="1" max="1" width="3.8515625" style="0" customWidth="1"/>
    <col min="2" max="2" width="33.28125" style="0" customWidth="1"/>
    <col min="4" max="4" width="28.7109375" style="0" customWidth="1"/>
    <col min="5" max="5" width="12.28125" style="0" customWidth="1"/>
    <col min="6" max="6" width="8.8515625" style="0" customWidth="1"/>
    <col min="7" max="7" width="10.7109375" style="0" customWidth="1"/>
    <col min="8" max="8" width="8.7109375" style="0" customWidth="1"/>
    <col min="9" max="9" width="14.8515625" style="0" customWidth="1"/>
  </cols>
  <sheetData>
    <row r="1" spans="1:9" ht="54.75" customHeight="1">
      <c r="A1" s="18"/>
      <c r="B1" s="18"/>
      <c r="C1" s="18"/>
      <c r="D1" s="18"/>
      <c r="E1" s="14" t="s">
        <v>17</v>
      </c>
      <c r="F1" s="34" t="s">
        <v>30</v>
      </c>
      <c r="G1" s="34"/>
      <c r="H1" s="34"/>
      <c r="I1" s="34"/>
    </row>
    <row r="2" spans="1:9" ht="34.5" customHeight="1">
      <c r="A2" s="19"/>
      <c r="B2" s="35" t="s">
        <v>31</v>
      </c>
      <c r="C2" s="36"/>
      <c r="D2" s="36"/>
      <c r="E2" s="36"/>
      <c r="F2" s="36"/>
      <c r="G2" s="36"/>
      <c r="H2" s="18"/>
      <c r="I2" s="18"/>
    </row>
    <row r="3" spans="1:9" ht="31.5" customHeight="1">
      <c r="A3" s="37" t="s">
        <v>0</v>
      </c>
      <c r="B3" s="37" t="s">
        <v>1</v>
      </c>
      <c r="C3" s="43" t="s">
        <v>14</v>
      </c>
      <c r="D3" s="44"/>
      <c r="E3" s="2" t="s">
        <v>15</v>
      </c>
      <c r="F3" s="37" t="s">
        <v>22</v>
      </c>
      <c r="G3" s="37"/>
      <c r="H3" s="37"/>
      <c r="I3" s="37" t="s">
        <v>5</v>
      </c>
    </row>
    <row r="4" spans="1:9" ht="15.75" customHeight="1">
      <c r="A4" s="37"/>
      <c r="B4" s="37"/>
      <c r="C4" s="45"/>
      <c r="D4" s="46"/>
      <c r="E4" s="2" t="s">
        <v>23</v>
      </c>
      <c r="F4" s="37"/>
      <c r="G4" s="37"/>
      <c r="H4" s="37"/>
      <c r="I4" s="37"/>
    </row>
    <row r="5" spans="1:9" ht="38.25">
      <c r="A5" s="37"/>
      <c r="B5" s="37"/>
      <c r="C5" s="45"/>
      <c r="D5" s="46"/>
      <c r="E5" s="2">
        <v>2012</v>
      </c>
      <c r="F5" s="2" t="s">
        <v>10</v>
      </c>
      <c r="G5" s="17" t="s">
        <v>6</v>
      </c>
      <c r="H5" s="17" t="s">
        <v>7</v>
      </c>
      <c r="I5" s="37"/>
    </row>
    <row r="6" spans="1:9" ht="12.75" customHeight="1">
      <c r="A6" s="2">
        <v>1</v>
      </c>
      <c r="B6" s="2">
        <v>2</v>
      </c>
      <c r="C6" s="41">
        <v>3</v>
      </c>
      <c r="D6" s="42"/>
      <c r="E6" s="2">
        <v>4</v>
      </c>
      <c r="F6" s="37">
        <v>5</v>
      </c>
      <c r="G6" s="37"/>
      <c r="H6" s="37"/>
      <c r="I6" s="2">
        <v>6</v>
      </c>
    </row>
    <row r="7" spans="1:9" ht="88.5" customHeight="1">
      <c r="A7" s="55" t="str">
        <f>'приложение 5.1'!A8</f>
        <v>1.</v>
      </c>
      <c r="B7" s="53" t="str">
        <f>'приложение 5.1'!B8</f>
        <v>Оказание муниципальных услуг по организации отдыха детям в каникулярное время в рамках муниципального задания</v>
      </c>
      <c r="C7" s="41" t="s">
        <v>20</v>
      </c>
      <c r="D7" s="42"/>
      <c r="E7" s="28">
        <f>'приложение 5.1'!E8</f>
        <v>26995.4</v>
      </c>
      <c r="F7" s="3" t="s">
        <v>13</v>
      </c>
      <c r="G7" s="2">
        <v>4320014</v>
      </c>
      <c r="H7" s="3" t="s">
        <v>18</v>
      </c>
      <c r="I7" s="2" t="s">
        <v>12</v>
      </c>
    </row>
    <row r="8" spans="1:9" ht="79.5" customHeight="1">
      <c r="A8" s="56"/>
      <c r="B8" s="54"/>
      <c r="C8" s="41" t="s">
        <v>21</v>
      </c>
      <c r="D8" s="42"/>
      <c r="E8" s="28">
        <f>'приложение 5.1'!E9</f>
        <v>39267</v>
      </c>
      <c r="F8" s="3" t="s">
        <v>13</v>
      </c>
      <c r="G8" s="2">
        <v>4320014</v>
      </c>
      <c r="H8" s="3" t="s">
        <v>19</v>
      </c>
      <c r="I8" s="2" t="s">
        <v>27</v>
      </c>
    </row>
    <row r="9" spans="1:9" s="30" customFormat="1" ht="12.75" customHeight="1">
      <c r="A9" s="38" t="str">
        <f>'приложение 5.1'!A10</f>
        <v>Итого:</v>
      </c>
      <c r="B9" s="39"/>
      <c r="C9" s="39"/>
      <c r="D9" s="40"/>
      <c r="E9" s="31">
        <f>SUM(E7:E8)</f>
        <v>66262.4</v>
      </c>
      <c r="F9" s="2"/>
      <c r="G9" s="2"/>
      <c r="H9" s="2"/>
      <c r="I9" s="2"/>
    </row>
    <row r="10" spans="1:9" ht="12.75" customHeight="1">
      <c r="A10" s="47" t="str">
        <f>'приложение 5.1'!A11</f>
        <v>ВСЕГО:</v>
      </c>
      <c r="B10" s="48"/>
      <c r="C10" s="48"/>
      <c r="D10" s="49"/>
      <c r="E10" s="27">
        <f>E9</f>
        <v>66262.4</v>
      </c>
      <c r="F10" s="2"/>
      <c r="G10" s="2"/>
      <c r="H10" s="2"/>
      <c r="I10" s="2"/>
    </row>
    <row r="11" spans="1:9" ht="12.75" customHeight="1">
      <c r="A11" s="50" t="s">
        <v>24</v>
      </c>
      <c r="B11" s="51"/>
      <c r="C11" s="51"/>
      <c r="D11" s="52"/>
      <c r="E11" s="28"/>
      <c r="F11" s="2"/>
      <c r="G11" s="2"/>
      <c r="H11" s="2"/>
      <c r="I11" s="2"/>
    </row>
    <row r="12" spans="1:9" ht="51">
      <c r="A12" s="38" t="s">
        <v>16</v>
      </c>
      <c r="B12" s="39"/>
      <c r="C12" s="39"/>
      <c r="D12" s="40"/>
      <c r="E12" s="31">
        <f>E7</f>
        <v>26995.4</v>
      </c>
      <c r="F12" s="2"/>
      <c r="G12" s="2"/>
      <c r="H12" s="2"/>
      <c r="I12" s="2" t="s">
        <v>12</v>
      </c>
    </row>
    <row r="13" spans="1:9" ht="38.25">
      <c r="A13" s="38" t="s">
        <v>16</v>
      </c>
      <c r="B13" s="39"/>
      <c r="C13" s="39"/>
      <c r="D13" s="40"/>
      <c r="E13" s="31">
        <f>E8</f>
        <v>39267</v>
      </c>
      <c r="F13" s="2"/>
      <c r="G13" s="2"/>
      <c r="H13" s="2"/>
      <c r="I13" s="2" t="s">
        <v>27</v>
      </c>
    </row>
    <row r="14" spans="1:9" s="1" customFormat="1" ht="40.5" customHeight="1">
      <c r="A14" s="4"/>
      <c r="B14" s="6"/>
      <c r="C14" s="9"/>
      <c r="D14" s="9"/>
      <c r="E14" s="5"/>
      <c r="F14" s="4"/>
      <c r="G14" s="4"/>
      <c r="H14" s="9"/>
      <c r="I14" s="12"/>
    </row>
    <row r="15" ht="26.25" customHeight="1"/>
    <row r="16" spans="3:5" ht="97.5" customHeight="1">
      <c r="C16" s="15"/>
      <c r="D16" s="57"/>
      <c r="E16" s="57"/>
    </row>
    <row r="17" spans="3:5" ht="97.5" customHeight="1">
      <c r="C17" s="16"/>
      <c r="D17" s="57"/>
      <c r="E17" s="57"/>
    </row>
    <row r="18" spans="3:5" ht="97.5" customHeight="1">
      <c r="C18" s="15"/>
      <c r="D18" s="57"/>
      <c r="E18" s="57"/>
    </row>
    <row r="19" ht="30.75" customHeight="1"/>
    <row r="20" ht="30.75" customHeight="1"/>
    <row r="21" ht="32.25" customHeight="1"/>
    <row r="22" s="1" customFormat="1" ht="15.75" customHeight="1"/>
    <row r="23" s="1" customFormat="1" ht="15.75" customHeight="1"/>
    <row r="24" s="1" customFormat="1" ht="84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5.75" customHeight="1"/>
    <row r="33" s="1" customFormat="1" ht="15.75" customHeight="1"/>
    <row r="34" s="1" customFormat="1" ht="12.75"/>
    <row r="35" s="1" customFormat="1" ht="15.75" customHeight="1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5.75" customHeight="1"/>
    <row r="44" s="1" customFormat="1" ht="15.75" customHeight="1"/>
    <row r="45" s="1" customFormat="1" ht="12.75" customHeight="1"/>
    <row r="46" s="1" customFormat="1" ht="47.25" customHeight="1"/>
    <row r="47" s="1" customFormat="1" ht="12.75"/>
    <row r="48" s="1" customFormat="1" ht="12.75"/>
    <row r="49" s="1" customFormat="1" ht="12.75" customHeight="1"/>
    <row r="50" s="1" customFormat="1" ht="12.75" customHeight="1"/>
    <row r="51" s="1" customFormat="1" ht="12.75" customHeight="1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</sheetData>
  <mergeCells count="21">
    <mergeCell ref="D17:E17"/>
    <mergeCell ref="D18:E18"/>
    <mergeCell ref="C3:D5"/>
    <mergeCell ref="C6:D6"/>
    <mergeCell ref="A13:D13"/>
    <mergeCell ref="D16:E16"/>
    <mergeCell ref="A12:D12"/>
    <mergeCell ref="A9:D9"/>
    <mergeCell ref="A10:D10"/>
    <mergeCell ref="A11:D11"/>
    <mergeCell ref="F1:I1"/>
    <mergeCell ref="I3:I5"/>
    <mergeCell ref="B2:G2"/>
    <mergeCell ref="F3:H4"/>
    <mergeCell ref="F6:H6"/>
    <mergeCell ref="C7:D7"/>
    <mergeCell ref="C8:D8"/>
    <mergeCell ref="A3:A5"/>
    <mergeCell ref="B3:B5"/>
    <mergeCell ref="A7:A8"/>
    <mergeCell ref="B7:B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workbookViewId="0" topLeftCell="A1">
      <selection activeCell="E3" sqref="E3:G3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00390625" style="0" customWidth="1"/>
    <col min="4" max="5" width="14.7109375" style="0" customWidth="1"/>
    <col min="6" max="7" width="16.8515625" style="0" customWidth="1"/>
    <col min="8" max="9" width="8.7109375" style="0" customWidth="1"/>
    <col min="10" max="10" width="8.28125" style="0" customWidth="1"/>
    <col min="11" max="11" width="18.7109375" style="0" customWidth="1"/>
  </cols>
  <sheetData>
    <row r="1" spans="1:11" ht="39" customHeight="1">
      <c r="A1" s="18"/>
      <c r="B1" s="18"/>
      <c r="C1" s="18"/>
      <c r="D1" s="18"/>
      <c r="E1" s="18"/>
      <c r="F1" s="18"/>
      <c r="G1" s="34" t="s">
        <v>28</v>
      </c>
      <c r="H1" s="34"/>
      <c r="I1" s="34"/>
      <c r="J1" s="34"/>
      <c r="K1" s="34"/>
    </row>
    <row r="2" spans="1:11" ht="45.75" customHeight="1">
      <c r="A2" s="19"/>
      <c r="B2" s="35" t="s">
        <v>29</v>
      </c>
      <c r="C2" s="36"/>
      <c r="D2" s="36"/>
      <c r="E2" s="36"/>
      <c r="F2" s="36"/>
      <c r="G2" s="36"/>
      <c r="H2" s="36"/>
      <c r="I2" s="36"/>
      <c r="J2" s="36"/>
      <c r="K2" s="18"/>
    </row>
    <row r="3" spans="1:11" ht="31.5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/>
      <c r="G3" s="37"/>
      <c r="H3" s="37" t="s">
        <v>22</v>
      </c>
      <c r="I3" s="37"/>
      <c r="J3" s="37"/>
      <c r="K3" s="37" t="s">
        <v>5</v>
      </c>
    </row>
    <row r="4" spans="1:11" ht="15.75" customHeight="1">
      <c r="A4" s="37"/>
      <c r="B4" s="37"/>
      <c r="C4" s="37"/>
      <c r="D4" s="37"/>
      <c r="E4" s="37" t="s">
        <v>23</v>
      </c>
      <c r="F4" s="37"/>
      <c r="G4" s="37"/>
      <c r="H4" s="37"/>
      <c r="I4" s="37"/>
      <c r="J4" s="37"/>
      <c r="K4" s="37"/>
    </row>
    <row r="5" spans="1:11" ht="12.75">
      <c r="A5" s="37"/>
      <c r="B5" s="37"/>
      <c r="C5" s="37"/>
      <c r="D5" s="37"/>
      <c r="E5" s="37">
        <v>2012</v>
      </c>
      <c r="F5" s="37">
        <v>2013</v>
      </c>
      <c r="G5" s="37">
        <v>2014</v>
      </c>
      <c r="H5" s="37" t="s">
        <v>10</v>
      </c>
      <c r="I5" s="60" t="s">
        <v>6</v>
      </c>
      <c r="J5" s="60" t="s">
        <v>7</v>
      </c>
      <c r="K5" s="37"/>
    </row>
    <row r="6" spans="1:11" ht="12.75" customHeight="1">
      <c r="A6" s="37"/>
      <c r="B6" s="37"/>
      <c r="C6" s="37"/>
      <c r="D6" s="37"/>
      <c r="E6" s="37"/>
      <c r="F6" s="37"/>
      <c r="G6" s="37"/>
      <c r="H6" s="37"/>
      <c r="I6" s="60"/>
      <c r="J6" s="60"/>
      <c r="K6" s="37"/>
    </row>
    <row r="7" spans="1:11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37">
        <v>8</v>
      </c>
      <c r="I7" s="37"/>
      <c r="J7" s="37"/>
      <c r="K7" s="2">
        <v>9</v>
      </c>
    </row>
    <row r="8" spans="1:11" ht="63.75" customHeight="1">
      <c r="A8" s="55" t="s">
        <v>9</v>
      </c>
      <c r="B8" s="53" t="s">
        <v>25</v>
      </c>
      <c r="C8" s="58" t="s">
        <v>26</v>
      </c>
      <c r="D8" s="58" t="s">
        <v>8</v>
      </c>
      <c r="E8" s="23">
        <v>26995.4</v>
      </c>
      <c r="F8" s="23">
        <v>28767.8</v>
      </c>
      <c r="G8" s="23">
        <v>28767.8</v>
      </c>
      <c r="H8" s="3" t="s">
        <v>13</v>
      </c>
      <c r="I8" s="2">
        <v>4320014</v>
      </c>
      <c r="J8" s="3" t="s">
        <v>18</v>
      </c>
      <c r="K8" s="2" t="s">
        <v>12</v>
      </c>
    </row>
    <row r="9" spans="1:11" ht="51" customHeight="1">
      <c r="A9" s="56"/>
      <c r="B9" s="54"/>
      <c r="C9" s="59"/>
      <c r="D9" s="59"/>
      <c r="E9" s="23">
        <v>39267</v>
      </c>
      <c r="F9" s="23">
        <v>37044.3</v>
      </c>
      <c r="G9" s="23">
        <v>0</v>
      </c>
      <c r="H9" s="3" t="s">
        <v>13</v>
      </c>
      <c r="I9" s="2">
        <v>4320014</v>
      </c>
      <c r="J9" s="3" t="s">
        <v>19</v>
      </c>
      <c r="K9" s="2" t="s">
        <v>27</v>
      </c>
    </row>
    <row r="10" spans="1:11" s="30" customFormat="1" ht="12.75">
      <c r="A10" s="50" t="s">
        <v>16</v>
      </c>
      <c r="B10" s="51"/>
      <c r="C10" s="51"/>
      <c r="D10" s="52"/>
      <c r="E10" s="29">
        <f>SUM(E8:E9)</f>
        <v>66262.4</v>
      </c>
      <c r="F10" s="29">
        <f>SUM(F8:F9)</f>
        <v>65812.1</v>
      </c>
      <c r="G10" s="29">
        <f>SUM(G8:G9)</f>
        <v>28767.8</v>
      </c>
      <c r="H10" s="2"/>
      <c r="I10" s="2"/>
      <c r="J10" s="2"/>
      <c r="K10" s="2"/>
    </row>
    <row r="11" spans="1:12" ht="14.25" customHeight="1">
      <c r="A11" s="72" t="s">
        <v>11</v>
      </c>
      <c r="B11" s="72"/>
      <c r="C11" s="72"/>
      <c r="D11" s="72"/>
      <c r="E11" s="24">
        <f>E10</f>
        <v>66262.4</v>
      </c>
      <c r="F11" s="24">
        <f>F10</f>
        <v>65812.1</v>
      </c>
      <c r="G11" s="24">
        <f>G10</f>
        <v>28767.8</v>
      </c>
      <c r="H11" s="65"/>
      <c r="I11" s="66"/>
      <c r="J11" s="66"/>
      <c r="K11" s="67"/>
      <c r="L11" s="22"/>
    </row>
    <row r="12" spans="1:13" s="21" customFormat="1" ht="12.75">
      <c r="A12" s="62" t="s">
        <v>24</v>
      </c>
      <c r="B12" s="63"/>
      <c r="C12" s="63"/>
      <c r="D12" s="64"/>
      <c r="E12" s="25"/>
      <c r="F12" s="26"/>
      <c r="G12" s="26"/>
      <c r="H12" s="68"/>
      <c r="I12" s="69"/>
      <c r="J12" s="69"/>
      <c r="K12" s="70"/>
      <c r="L12" s="20"/>
      <c r="M12" s="12"/>
    </row>
    <row r="13" spans="1:11" ht="51">
      <c r="A13" s="71" t="s">
        <v>16</v>
      </c>
      <c r="B13" s="71"/>
      <c r="C13" s="71"/>
      <c r="D13" s="71"/>
      <c r="E13" s="31">
        <f aca="true" t="shared" si="0" ref="E13:G14">E8</f>
        <v>26995.4</v>
      </c>
      <c r="F13" s="31">
        <f t="shared" si="0"/>
        <v>28767.8</v>
      </c>
      <c r="G13" s="31">
        <f t="shared" si="0"/>
        <v>28767.8</v>
      </c>
      <c r="H13" s="61"/>
      <c r="I13" s="61"/>
      <c r="J13" s="61"/>
      <c r="K13" s="2" t="s">
        <v>12</v>
      </c>
    </row>
    <row r="14" spans="1:11" ht="25.5">
      <c r="A14" s="71" t="s">
        <v>16</v>
      </c>
      <c r="B14" s="71"/>
      <c r="C14" s="71"/>
      <c r="D14" s="71"/>
      <c r="E14" s="31">
        <f t="shared" si="0"/>
        <v>39267</v>
      </c>
      <c r="F14" s="31">
        <f t="shared" si="0"/>
        <v>37044.3</v>
      </c>
      <c r="G14" s="31">
        <f t="shared" si="0"/>
        <v>0</v>
      </c>
      <c r="H14" s="61"/>
      <c r="I14" s="61"/>
      <c r="J14" s="61"/>
      <c r="K14" s="2" t="s">
        <v>27</v>
      </c>
    </row>
    <row r="15" ht="44.25" customHeight="1"/>
    <row r="16" ht="15" customHeight="1"/>
    <row r="17" ht="15.75" customHeight="1"/>
    <row r="18" ht="79.5" customHeight="1"/>
    <row r="19" ht="30.75" customHeight="1"/>
    <row r="20" ht="30.75" customHeight="1"/>
    <row r="21" ht="26.25" customHeight="1"/>
    <row r="22" ht="78" customHeight="1"/>
    <row r="23" ht="83.25" customHeight="1"/>
    <row r="24" ht="97.5" customHeight="1"/>
    <row r="25" ht="30.75" customHeight="1"/>
    <row r="26" ht="30.75" customHeight="1"/>
    <row r="27" ht="32.25" customHeight="1"/>
    <row r="28" s="1" customFormat="1" ht="15.75" customHeight="1"/>
    <row r="29" s="1" customFormat="1" ht="15.75" customHeight="1"/>
    <row r="30" s="1" customFormat="1" ht="84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5.75" customHeight="1"/>
    <row r="39" s="1" customFormat="1" ht="15.75" customHeight="1"/>
    <row r="40" s="1" customFormat="1" ht="12.75"/>
    <row r="41" s="1" customFormat="1" ht="15.75" customHeight="1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5.75" customHeight="1"/>
    <row r="50" s="1" customFormat="1" ht="15.75" customHeight="1"/>
    <row r="51" s="1" customFormat="1" ht="12.75"/>
    <row r="52" s="1" customFormat="1" ht="47.25" customHeight="1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mergeCells count="30">
    <mergeCell ref="A8:A9"/>
    <mergeCell ref="B8:B9"/>
    <mergeCell ref="H13:J13"/>
    <mergeCell ref="H14:J14"/>
    <mergeCell ref="A12:D12"/>
    <mergeCell ref="H11:K11"/>
    <mergeCell ref="H12:K12"/>
    <mergeCell ref="A13:D13"/>
    <mergeCell ref="A14:D14"/>
    <mergeCell ref="A11:D11"/>
    <mergeCell ref="H7:J7"/>
    <mergeCell ref="B2:J2"/>
    <mergeCell ref="G1:K1"/>
    <mergeCell ref="K3:K6"/>
    <mergeCell ref="F5:F6"/>
    <mergeCell ref="G5:G6"/>
    <mergeCell ref="I5:I6"/>
    <mergeCell ref="J5:J6"/>
    <mergeCell ref="H3:J4"/>
    <mergeCell ref="H5:H6"/>
    <mergeCell ref="E3:G3"/>
    <mergeCell ref="E4:G4"/>
    <mergeCell ref="E5:E6"/>
    <mergeCell ref="A10:D10"/>
    <mergeCell ref="A3:A6"/>
    <mergeCell ref="B3:B6"/>
    <mergeCell ref="C3:C6"/>
    <mergeCell ref="D3:D6"/>
    <mergeCell ref="C8:C9"/>
    <mergeCell ref="D8:D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2012-06-27T02:39:26Z</cp:lastPrinted>
  <dcterms:created xsi:type="dcterms:W3CDTF">1996-10-08T23:32:33Z</dcterms:created>
  <dcterms:modified xsi:type="dcterms:W3CDTF">2012-06-27T02:39:30Z</dcterms:modified>
  <cp:category/>
  <cp:version/>
  <cp:contentType/>
  <cp:contentStatus/>
</cp:coreProperties>
</file>