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_FilterDatabase" localSheetId="0" hidden="1">'1'!$A$11:$I$55</definedName>
    <definedName name="_xlnm.Print_Area" localSheetId="0">'1'!$A$1:$I$55</definedName>
  </definedNames>
  <calcPr fullCalcOnLoad="1"/>
</workbook>
</file>

<file path=xl/sharedStrings.xml><?xml version="1.0" encoding="utf-8"?>
<sst xmlns="http://schemas.openxmlformats.org/spreadsheetml/2006/main" count="163" uniqueCount="62">
  <si>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</si>
  <si>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</si>
  <si>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</si>
  <si>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</si>
  <si>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</si>
  <si>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</si>
  <si>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</si>
  <si>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</si>
  <si>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</si>
  <si>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</si>
  <si>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</si>
  <si>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t>ООО "УК "Жилище"</t>
  </si>
  <si>
    <t>ул. Алтайская, 114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</si>
  <si>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</si>
  <si>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 xml:space="preserve">ул. Сибирская, 2А </t>
  </si>
  <si>
    <t>ул. Жуковского, 25</t>
  </si>
  <si>
    <t>ул. Крылова, 23/1</t>
  </si>
  <si>
    <t>2013 год</t>
  </si>
  <si>
    <t>2014 год</t>
  </si>
  <si>
    <t>2015 год</t>
  </si>
  <si>
    <t xml:space="preserve">ул. Гагарина, 21  </t>
  </si>
  <si>
    <t xml:space="preserve">ул. Алтайская, 15А                        </t>
  </si>
  <si>
    <t xml:space="preserve">ул. Гагарина, 52                          </t>
  </si>
  <si>
    <t xml:space="preserve">ул. Советская, 30   </t>
  </si>
  <si>
    <t xml:space="preserve">пер. Источный, 5                         </t>
  </si>
  <si>
    <t>пер. Базарный, 2</t>
  </si>
  <si>
    <t>ул. Сибирская, 2</t>
  </si>
  <si>
    <t xml:space="preserve">ул. Сибирская, 40 </t>
  </si>
  <si>
    <t xml:space="preserve">ул. Шевченко, 39В </t>
  </si>
  <si>
    <t>ул. Л.Толстого, 46А</t>
  </si>
  <si>
    <t>выборочный капитальный ремонт,  изготовление проектно-сметной документации</t>
  </si>
  <si>
    <t>ул. Лебедева, 102А</t>
  </si>
  <si>
    <t>ул. Алтайская, 43</t>
  </si>
  <si>
    <t xml:space="preserve">Доля софинансирования собственников МКД 
</t>
  </si>
  <si>
    <t>ул. Шевченко, 39 Л/2</t>
  </si>
  <si>
    <t>ул. Источная, 47</t>
  </si>
  <si>
    <t>ул. Алтайская, 16</t>
  </si>
  <si>
    <t>ул. Советская, 28</t>
  </si>
  <si>
    <t xml:space="preserve">ул. Елизаровых, 46 </t>
  </si>
  <si>
    <t>ул. М.Горького, 12</t>
  </si>
  <si>
    <t>УМП "Муниц.УК"</t>
  </si>
  <si>
    <t>пер. Нахановича, 1/1</t>
  </si>
  <si>
    <t>пр. Комсомольский, 53</t>
  </si>
  <si>
    <t>ул. Гоголя, 43</t>
  </si>
  <si>
    <t>ул. М.Горького, 6</t>
  </si>
  <si>
    <t>ул. Белинского, 26</t>
  </si>
  <si>
    <t>ул. Татарская, 42</t>
  </si>
  <si>
    <t>ул. Красноармейская, 68/3</t>
  </si>
  <si>
    <t>ул. Татарская, 42а</t>
  </si>
  <si>
    <t>ООО "Компания Союз"</t>
  </si>
  <si>
    <t xml:space="preserve">Приложение 3 к городской долгосрочной целевой программе
 «Капитальный ремонт жилищного фонда»  на 2013-2015 г.г. </t>
  </si>
  <si>
    <t>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</si>
  <si>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Итого в 2013 году</t>
  </si>
  <si>
    <t>Итого в 2014 году</t>
  </si>
  <si>
    <t>Итого в 2015 году</t>
  </si>
  <si>
    <t>ВСЕГО по программе</t>
  </si>
  <si>
    <t>ул. Белинского, 24</t>
  </si>
  <si>
    <t>ул. Белинского, 22</t>
  </si>
  <si>
    <t>ул.Источная, 17</t>
  </si>
  <si>
    <t>ул. Некрасова, 1а</t>
  </si>
  <si>
    <t>ул. Татарская, 29</t>
  </si>
  <si>
    <t>ул. М.Горького, 14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</si>
</sst>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8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2" fillId="0" borderId="3" xfId="1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75" zoomScaleSheetLayoutView="75" workbookViewId="0" topLeftCell="A44">
      <selection activeCell="D62" sqref="D62"/>
    </sheetView>
  </sheetViews>
  <sheetFormatPr defaultColWidth="9.140625" defaultRowHeight="12.75"/>
  <cols>
    <col min="1" max="1" width="3.8515625" style="7" customWidth="1"/>
    <col min="2" max="2" width="28.57421875" style="6" customWidth="1"/>
    <col min="3" max="3" width="13.00390625" style="6" customWidth="1"/>
    <col min="4" max="4" width="9.28125" style="8" customWidth="1"/>
    <col min="5" max="5" width="30.57421875" style="9" customWidth="1"/>
    <col min="6" max="6" width="15.140625" style="6" customWidth="1"/>
    <col min="7" max="7" width="11.421875" style="6" customWidth="1"/>
    <col min="8" max="8" width="13.57421875" style="6" customWidth="1"/>
    <col min="9" max="9" width="39.57421875" style="6" customWidth="1"/>
    <col min="10" max="10" width="16.00390625" style="0" customWidth="1"/>
  </cols>
  <sheetData>
    <row r="1" spans="5:9" ht="12.75" customHeight="1" hidden="1">
      <c r="E1" s="50"/>
      <c r="F1" s="50"/>
      <c r="G1" s="50"/>
      <c r="H1" s="50"/>
      <c r="I1" s="50"/>
    </row>
    <row r="2" spans="5:9" ht="12.75" customHeight="1">
      <c r="E2" s="20"/>
      <c r="F2" s="20"/>
      <c r="G2" s="20"/>
      <c r="H2" s="20"/>
      <c r="I2" s="20"/>
    </row>
    <row r="3" spans="5:9" ht="15.75" customHeight="1">
      <c r="E3" s="20"/>
      <c r="F3" s="47" t="s">
        <v>50</v>
      </c>
      <c r="G3" s="47"/>
      <c r="H3" s="47"/>
      <c r="I3" s="47"/>
    </row>
    <row r="4" spans="5:9" ht="12.75" customHeight="1">
      <c r="E4" s="20"/>
      <c r="F4" s="48"/>
      <c r="G4" s="48"/>
      <c r="H4" s="48"/>
      <c r="I4" s="48"/>
    </row>
    <row r="5" spans="1:9" s="2" customFormat="1" ht="25.5" customHeight="1">
      <c r="A5" s="49" t="s">
        <v>51</v>
      </c>
      <c r="B5" s="47"/>
      <c r="C5" s="47"/>
      <c r="D5" s="47"/>
      <c r="E5" s="47"/>
      <c r="F5" s="47"/>
      <c r="G5" s="47"/>
      <c r="H5" s="47"/>
      <c r="I5" s="47"/>
    </row>
    <row r="6" spans="1:9" s="2" customFormat="1" ht="12.7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s="2" customFormat="1" ht="18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s="2" customFormat="1" ht="62.25" customHeight="1">
      <c r="A8" s="51" t="s">
        <v>0</v>
      </c>
      <c r="B8" s="40" t="s">
        <v>1</v>
      </c>
      <c r="C8" s="37" t="s">
        <v>2</v>
      </c>
      <c r="D8" s="52" t="s">
        <v>3</v>
      </c>
      <c r="E8" s="37" t="s">
        <v>8</v>
      </c>
      <c r="F8" s="34" t="s">
        <v>4</v>
      </c>
      <c r="G8" s="35"/>
      <c r="H8" s="36"/>
      <c r="I8" s="40" t="s">
        <v>5</v>
      </c>
    </row>
    <row r="9" spans="1:9" s="2" customFormat="1" ht="12.75">
      <c r="A9" s="51"/>
      <c r="B9" s="40"/>
      <c r="C9" s="38"/>
      <c r="D9" s="52"/>
      <c r="E9" s="38"/>
      <c r="F9" s="40" t="s">
        <v>10</v>
      </c>
      <c r="G9" s="53" t="s">
        <v>33</v>
      </c>
      <c r="H9" s="53" t="s">
        <v>9</v>
      </c>
      <c r="I9" s="40"/>
    </row>
    <row r="10" spans="1:9" s="2" customFormat="1" ht="12.75">
      <c r="A10" s="51"/>
      <c r="B10" s="40"/>
      <c r="C10" s="38"/>
      <c r="D10" s="52"/>
      <c r="E10" s="38"/>
      <c r="F10" s="40"/>
      <c r="G10" s="53"/>
      <c r="H10" s="53"/>
      <c r="I10" s="40"/>
    </row>
    <row r="11" spans="1:9" ht="51.75" customHeight="1">
      <c r="A11" s="51"/>
      <c r="B11" s="40"/>
      <c r="C11" s="39"/>
      <c r="D11" s="52"/>
      <c r="E11" s="39"/>
      <c r="F11" s="40"/>
      <c r="G11" s="53"/>
      <c r="H11" s="53"/>
      <c r="I11" s="40"/>
    </row>
    <row r="12" spans="1:9" s="22" customFormat="1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</row>
    <row r="13" spans="1:9" s="22" customFormat="1" ht="16.5" customHeight="1">
      <c r="A13" s="41" t="s">
        <v>17</v>
      </c>
      <c r="B13" s="42"/>
      <c r="C13" s="42"/>
      <c r="D13" s="42"/>
      <c r="E13" s="42"/>
      <c r="F13" s="42"/>
      <c r="G13" s="42"/>
      <c r="H13" s="42"/>
      <c r="I13" s="43"/>
    </row>
    <row r="14" spans="1:9" ht="38.25">
      <c r="A14" s="23">
        <v>1</v>
      </c>
      <c r="B14" s="33" t="s">
        <v>42</v>
      </c>
      <c r="C14" s="4" t="s">
        <v>6</v>
      </c>
      <c r="D14" s="11">
        <v>1977</v>
      </c>
      <c r="E14" s="4" t="s">
        <v>30</v>
      </c>
      <c r="F14" s="4">
        <f>G14+H14</f>
        <v>4040000</v>
      </c>
      <c r="G14" s="4">
        <f>H14*0.01</f>
        <v>40000</v>
      </c>
      <c r="H14" s="4">
        <v>4000000</v>
      </c>
      <c r="I14" s="12" t="s">
        <v>49</v>
      </c>
    </row>
    <row r="15" spans="1:9" s="22" customFormat="1" ht="38.25">
      <c r="A15" s="3">
        <v>2</v>
      </c>
      <c r="B15" s="12" t="s">
        <v>44</v>
      </c>
      <c r="C15" s="4" t="s">
        <v>6</v>
      </c>
      <c r="D15" s="11">
        <v>1890</v>
      </c>
      <c r="E15" s="4" t="s">
        <v>30</v>
      </c>
      <c r="F15" s="4">
        <v>913000</v>
      </c>
      <c r="G15" s="4">
        <v>9040</v>
      </c>
      <c r="H15" s="4">
        <v>903960</v>
      </c>
      <c r="I15" s="12" t="s">
        <v>7</v>
      </c>
    </row>
    <row r="16" spans="1:9" s="22" customFormat="1" ht="38.25">
      <c r="A16" s="3">
        <v>3</v>
      </c>
      <c r="B16" s="12" t="s">
        <v>45</v>
      </c>
      <c r="C16" s="4" t="s">
        <v>6</v>
      </c>
      <c r="D16" s="13">
        <v>1960</v>
      </c>
      <c r="E16" s="4" t="s">
        <v>30</v>
      </c>
      <c r="F16" s="4">
        <v>1200000</v>
      </c>
      <c r="G16" s="4">
        <v>11881</v>
      </c>
      <c r="H16" s="4">
        <v>1188119</v>
      </c>
      <c r="I16" s="12" t="s">
        <v>7</v>
      </c>
    </row>
    <row r="17" spans="1:9" ht="38.25">
      <c r="A17" s="3">
        <v>4</v>
      </c>
      <c r="B17" s="12" t="s">
        <v>56</v>
      </c>
      <c r="C17" s="4" t="s">
        <v>6</v>
      </c>
      <c r="D17" s="13"/>
      <c r="E17" s="4" t="s">
        <v>30</v>
      </c>
      <c r="F17" s="4">
        <v>600000</v>
      </c>
      <c r="G17" s="4">
        <v>5941</v>
      </c>
      <c r="H17" s="4">
        <v>594059</v>
      </c>
      <c r="I17" s="12" t="s">
        <v>7</v>
      </c>
    </row>
    <row r="18" spans="1:9" s="27" customFormat="1" ht="38.25">
      <c r="A18" s="3">
        <v>5</v>
      </c>
      <c r="B18" s="12" t="s">
        <v>57</v>
      </c>
      <c r="C18" s="4" t="s">
        <v>6</v>
      </c>
      <c r="D18" s="13"/>
      <c r="E18" s="4" t="s">
        <v>30</v>
      </c>
      <c r="F18" s="4">
        <v>600000</v>
      </c>
      <c r="G18" s="4">
        <v>5941</v>
      </c>
      <c r="H18" s="4">
        <v>594059</v>
      </c>
      <c r="I18" s="12" t="s">
        <v>7</v>
      </c>
    </row>
    <row r="19" spans="1:9" ht="38.25">
      <c r="A19" s="3">
        <v>6</v>
      </c>
      <c r="B19" s="12" t="s">
        <v>48</v>
      </c>
      <c r="C19" s="4" t="s">
        <v>6</v>
      </c>
      <c r="D19" s="11">
        <v>1900</v>
      </c>
      <c r="E19" s="4" t="s">
        <v>30</v>
      </c>
      <c r="F19" s="4">
        <f>G19+H19</f>
        <v>1212000</v>
      </c>
      <c r="G19" s="4">
        <f>H19*0.01</f>
        <v>12000</v>
      </c>
      <c r="H19" s="4">
        <v>1200000</v>
      </c>
      <c r="I19" s="5" t="s">
        <v>7</v>
      </c>
    </row>
    <row r="20" spans="1:9" ht="38.25">
      <c r="A20" s="3">
        <v>7</v>
      </c>
      <c r="B20" s="12" t="s">
        <v>47</v>
      </c>
      <c r="C20" s="4" t="s">
        <v>6</v>
      </c>
      <c r="D20" s="11">
        <v>1954</v>
      </c>
      <c r="E20" s="4" t="s">
        <v>30</v>
      </c>
      <c r="F20" s="4">
        <v>1062250</v>
      </c>
      <c r="G20" s="4">
        <v>10518</v>
      </c>
      <c r="H20" s="4">
        <v>1051732</v>
      </c>
      <c r="I20" s="5" t="s">
        <v>40</v>
      </c>
    </row>
    <row r="21" spans="1:9" ht="38.25">
      <c r="A21" s="3">
        <v>8</v>
      </c>
      <c r="B21" s="12" t="s">
        <v>58</v>
      </c>
      <c r="C21" s="4" t="s">
        <v>6</v>
      </c>
      <c r="D21" s="11">
        <v>1931</v>
      </c>
      <c r="E21" s="4" t="s">
        <v>30</v>
      </c>
      <c r="F21" s="4">
        <v>1000000</v>
      </c>
      <c r="G21" s="4">
        <v>9900</v>
      </c>
      <c r="H21" s="4">
        <v>990100</v>
      </c>
      <c r="I21" s="5" t="s">
        <v>7</v>
      </c>
    </row>
    <row r="22" spans="1:9" s="27" customFormat="1" ht="38.25">
      <c r="A22" s="3">
        <v>9</v>
      </c>
      <c r="B22" s="12" t="s">
        <v>20</v>
      </c>
      <c r="C22" s="4" t="s">
        <v>6</v>
      </c>
      <c r="D22" s="11">
        <v>1902</v>
      </c>
      <c r="E22" s="4" t="s">
        <v>30</v>
      </c>
      <c r="F22" s="4">
        <v>2242000</v>
      </c>
      <c r="G22" s="4">
        <v>22198</v>
      </c>
      <c r="H22" s="4">
        <v>2219802</v>
      </c>
      <c r="I22" s="12" t="s">
        <v>7</v>
      </c>
    </row>
    <row r="23" spans="1:9" ht="38.25">
      <c r="A23" s="3">
        <v>10</v>
      </c>
      <c r="B23" s="12" t="s">
        <v>59</v>
      </c>
      <c r="C23" s="4" t="s">
        <v>6</v>
      </c>
      <c r="D23" s="11">
        <v>1959</v>
      </c>
      <c r="E23" s="4" t="s">
        <v>30</v>
      </c>
      <c r="F23" s="4">
        <v>1118000</v>
      </c>
      <c r="G23" s="4">
        <v>11068</v>
      </c>
      <c r="H23" s="4">
        <v>1106932</v>
      </c>
      <c r="I23" s="12" t="s">
        <v>7</v>
      </c>
    </row>
    <row r="24" spans="1:9" ht="41.25" customHeight="1">
      <c r="A24" s="3">
        <v>11</v>
      </c>
      <c r="B24" s="12" t="s">
        <v>60</v>
      </c>
      <c r="C24" s="4" t="s">
        <v>6</v>
      </c>
      <c r="D24" s="11">
        <v>1898</v>
      </c>
      <c r="E24" s="4" t="s">
        <v>30</v>
      </c>
      <c r="F24" s="4">
        <v>327000</v>
      </c>
      <c r="G24" s="4">
        <v>3238</v>
      </c>
      <c r="H24" s="4">
        <v>323762</v>
      </c>
      <c r="I24" s="12" t="s">
        <v>7</v>
      </c>
    </row>
    <row r="25" spans="1:9" ht="47.25" customHeight="1">
      <c r="A25" s="3">
        <v>12</v>
      </c>
      <c r="B25" s="12" t="s">
        <v>61</v>
      </c>
      <c r="C25" s="4" t="s">
        <v>6</v>
      </c>
      <c r="D25" s="11">
        <v>1870</v>
      </c>
      <c r="E25" s="4" t="s">
        <v>30</v>
      </c>
      <c r="F25" s="4">
        <f>G25+H25</f>
        <v>1919000</v>
      </c>
      <c r="G25" s="4">
        <f>H25*0.01</f>
        <v>19000</v>
      </c>
      <c r="H25" s="4">
        <v>1900000</v>
      </c>
      <c r="I25" s="12" t="s">
        <v>7</v>
      </c>
    </row>
    <row r="26" spans="1:9" ht="39.75" customHeight="1">
      <c r="A26" s="3">
        <v>13</v>
      </c>
      <c r="B26" s="33" t="s">
        <v>28</v>
      </c>
      <c r="C26" s="4" t="s">
        <v>6</v>
      </c>
      <c r="D26" s="11">
        <v>1960</v>
      </c>
      <c r="E26" s="4" t="s">
        <v>30</v>
      </c>
      <c r="F26" s="4">
        <f>G26+H26</f>
        <v>2727000</v>
      </c>
      <c r="G26" s="4">
        <f>H26*0.01</f>
        <v>27000</v>
      </c>
      <c r="H26" s="4">
        <v>2700000</v>
      </c>
      <c r="I26" s="26" t="s">
        <v>7</v>
      </c>
    </row>
    <row r="27" spans="1:9" ht="42.75" customHeight="1">
      <c r="A27" s="3">
        <v>14</v>
      </c>
      <c r="B27" s="33" t="s">
        <v>34</v>
      </c>
      <c r="C27" s="4" t="s">
        <v>6</v>
      </c>
      <c r="D27" s="11">
        <v>1960</v>
      </c>
      <c r="E27" s="4" t="s">
        <v>30</v>
      </c>
      <c r="F27" s="4">
        <f>G27+H27</f>
        <v>2727000</v>
      </c>
      <c r="G27" s="4">
        <f>H27*0.01</f>
        <v>27000</v>
      </c>
      <c r="H27" s="4">
        <v>2700000</v>
      </c>
      <c r="I27" s="26" t="s">
        <v>7</v>
      </c>
    </row>
    <row r="28" spans="1:9" ht="43.5" customHeight="1">
      <c r="A28" s="23">
        <v>15</v>
      </c>
      <c r="B28" s="28" t="s">
        <v>39</v>
      </c>
      <c r="C28" s="24" t="s">
        <v>6</v>
      </c>
      <c r="D28" s="25">
        <v>1917</v>
      </c>
      <c r="E28" s="24" t="s">
        <v>30</v>
      </c>
      <c r="F28" s="24">
        <v>2603250</v>
      </c>
      <c r="G28" s="24">
        <v>25775</v>
      </c>
      <c r="H28" s="24">
        <v>2577475</v>
      </c>
      <c r="I28" s="26" t="s">
        <v>7</v>
      </c>
    </row>
    <row r="29" spans="1:9" ht="38.25">
      <c r="A29" s="3">
        <v>16</v>
      </c>
      <c r="B29" s="33" t="s">
        <v>46</v>
      </c>
      <c r="C29" s="4" t="s">
        <v>6</v>
      </c>
      <c r="D29" s="21">
        <v>1917</v>
      </c>
      <c r="E29" s="4" t="s">
        <v>30</v>
      </c>
      <c r="F29" s="4">
        <f>G29+H29</f>
        <v>1363500</v>
      </c>
      <c r="G29" s="4">
        <f>H29*0.01</f>
        <v>13500</v>
      </c>
      <c r="H29" s="4">
        <v>1350000</v>
      </c>
      <c r="I29" s="12" t="s">
        <v>7</v>
      </c>
    </row>
    <row r="30" spans="1:9" ht="12.75">
      <c r="A30" s="44" t="s">
        <v>52</v>
      </c>
      <c r="B30" s="45"/>
      <c r="C30" s="45"/>
      <c r="D30" s="45"/>
      <c r="E30" s="46"/>
      <c r="F30" s="16">
        <f>SUM(F14:F29)</f>
        <v>25654000</v>
      </c>
      <c r="G30" s="16">
        <f>SUM(G14:G29)</f>
        <v>254000</v>
      </c>
      <c r="H30" s="16">
        <f>SUM(H14:H29)</f>
        <v>25400000</v>
      </c>
      <c r="I30" s="17"/>
    </row>
    <row r="31" spans="1:9" ht="12.75">
      <c r="A31" s="41" t="s">
        <v>18</v>
      </c>
      <c r="B31" s="42"/>
      <c r="C31" s="42"/>
      <c r="D31" s="42"/>
      <c r="E31" s="42"/>
      <c r="F31" s="42"/>
      <c r="G31" s="42"/>
      <c r="H31" s="42"/>
      <c r="I31" s="43"/>
    </row>
    <row r="32" spans="1:9" ht="38.25">
      <c r="A32" s="3">
        <v>1</v>
      </c>
      <c r="B32" s="30" t="s">
        <v>43</v>
      </c>
      <c r="C32" s="4" t="s">
        <v>6</v>
      </c>
      <c r="D32" s="21">
        <v>1880</v>
      </c>
      <c r="E32" s="4" t="s">
        <v>30</v>
      </c>
      <c r="F32" s="4">
        <f>G32+H32</f>
        <v>3030000</v>
      </c>
      <c r="G32" s="4">
        <f>H32*0.01</f>
        <v>30000</v>
      </c>
      <c r="H32" s="4">
        <v>3000000</v>
      </c>
      <c r="I32" s="14" t="s">
        <v>7</v>
      </c>
    </row>
    <row r="33" spans="1:9" ht="38.25">
      <c r="A33" s="3">
        <v>2</v>
      </c>
      <c r="B33" s="29" t="s">
        <v>21</v>
      </c>
      <c r="C33" s="4" t="s">
        <v>6</v>
      </c>
      <c r="D33" s="11">
        <v>1905</v>
      </c>
      <c r="E33" s="4" t="s">
        <v>30</v>
      </c>
      <c r="F33" s="4">
        <f aca="true" t="shared" si="0" ref="F33:F41">G33+H33</f>
        <v>2424000</v>
      </c>
      <c r="G33" s="4">
        <f aca="true" t="shared" si="1" ref="G33:G41">H33*0.01</f>
        <v>24000</v>
      </c>
      <c r="H33" s="4">
        <v>2400000</v>
      </c>
      <c r="I33" s="14" t="s">
        <v>7</v>
      </c>
    </row>
    <row r="34" spans="1:9" ht="38.25">
      <c r="A34" s="3">
        <v>3</v>
      </c>
      <c r="B34" s="29" t="s">
        <v>31</v>
      </c>
      <c r="C34" s="4" t="s">
        <v>6</v>
      </c>
      <c r="D34" s="19">
        <v>1964</v>
      </c>
      <c r="E34" s="4" t="s">
        <v>30</v>
      </c>
      <c r="F34" s="4">
        <f t="shared" si="0"/>
        <v>3535000</v>
      </c>
      <c r="G34" s="4">
        <f t="shared" si="1"/>
        <v>35000</v>
      </c>
      <c r="H34" s="4">
        <v>3500000</v>
      </c>
      <c r="I34" s="12" t="s">
        <v>7</v>
      </c>
    </row>
    <row r="35" spans="1:9" ht="38.25">
      <c r="A35" s="3">
        <v>4</v>
      </c>
      <c r="B35" s="29" t="s">
        <v>15</v>
      </c>
      <c r="C35" s="4" t="s">
        <v>6</v>
      </c>
      <c r="D35" s="11">
        <v>1927</v>
      </c>
      <c r="E35" s="4" t="s">
        <v>30</v>
      </c>
      <c r="F35" s="4">
        <v>3282500</v>
      </c>
      <c r="G35" s="4">
        <v>32500</v>
      </c>
      <c r="H35" s="4">
        <v>3250000</v>
      </c>
      <c r="I35" s="12" t="s">
        <v>7</v>
      </c>
    </row>
    <row r="36" spans="1:9" ht="39.75" customHeight="1">
      <c r="A36" s="3">
        <v>5</v>
      </c>
      <c r="B36" s="29" t="s">
        <v>22</v>
      </c>
      <c r="C36" s="4" t="s">
        <v>6</v>
      </c>
      <c r="D36" s="11">
        <v>1907</v>
      </c>
      <c r="E36" s="4" t="s">
        <v>30</v>
      </c>
      <c r="F36" s="4">
        <f t="shared" si="0"/>
        <v>2727000</v>
      </c>
      <c r="G36" s="4">
        <f t="shared" si="1"/>
        <v>27000</v>
      </c>
      <c r="H36" s="4">
        <v>2700000</v>
      </c>
      <c r="I36" s="12" t="s">
        <v>7</v>
      </c>
    </row>
    <row r="37" spans="1:9" ht="43.5" customHeight="1">
      <c r="A37" s="3">
        <v>6</v>
      </c>
      <c r="B37" s="29" t="s">
        <v>23</v>
      </c>
      <c r="C37" s="4" t="s">
        <v>6</v>
      </c>
      <c r="D37" s="11">
        <v>1942</v>
      </c>
      <c r="E37" s="4" t="s">
        <v>30</v>
      </c>
      <c r="F37" s="4">
        <f t="shared" si="0"/>
        <v>3535000</v>
      </c>
      <c r="G37" s="4">
        <f t="shared" si="1"/>
        <v>35000</v>
      </c>
      <c r="H37" s="4">
        <v>3500000</v>
      </c>
      <c r="I37" s="12" t="s">
        <v>7</v>
      </c>
    </row>
    <row r="38" spans="1:9" ht="38.25">
      <c r="A38" s="3">
        <v>7</v>
      </c>
      <c r="B38" s="29" t="s">
        <v>24</v>
      </c>
      <c r="C38" s="4" t="s">
        <v>6</v>
      </c>
      <c r="D38" s="13">
        <v>1959</v>
      </c>
      <c r="E38" s="4" t="s">
        <v>30</v>
      </c>
      <c r="F38" s="4">
        <f t="shared" si="0"/>
        <v>2929000</v>
      </c>
      <c r="G38" s="4">
        <f t="shared" si="1"/>
        <v>29000</v>
      </c>
      <c r="H38" s="4">
        <v>2900000</v>
      </c>
      <c r="I38" s="12" t="s">
        <v>13</v>
      </c>
    </row>
    <row r="39" spans="1:9" ht="46.5" customHeight="1">
      <c r="A39" s="3">
        <v>8</v>
      </c>
      <c r="B39" s="29" t="s">
        <v>25</v>
      </c>
      <c r="C39" s="4" t="s">
        <v>6</v>
      </c>
      <c r="D39" s="15">
        <v>1959</v>
      </c>
      <c r="E39" s="4" t="s">
        <v>30</v>
      </c>
      <c r="F39" s="4">
        <f t="shared" si="0"/>
        <v>3686500</v>
      </c>
      <c r="G39" s="4">
        <f t="shared" si="1"/>
        <v>36500</v>
      </c>
      <c r="H39" s="4">
        <v>3650000</v>
      </c>
      <c r="I39" s="12" t="s">
        <v>7</v>
      </c>
    </row>
    <row r="40" spans="1:9" ht="46.5" customHeight="1">
      <c r="A40" s="3">
        <v>9</v>
      </c>
      <c r="B40" s="29" t="s">
        <v>12</v>
      </c>
      <c r="C40" s="4" t="s">
        <v>6</v>
      </c>
      <c r="D40" s="13">
        <v>1956</v>
      </c>
      <c r="E40" s="4" t="s">
        <v>30</v>
      </c>
      <c r="F40" s="4">
        <f t="shared" si="0"/>
        <v>3535000</v>
      </c>
      <c r="G40" s="4">
        <f t="shared" si="1"/>
        <v>35000</v>
      </c>
      <c r="H40" s="4">
        <v>3500000</v>
      </c>
      <c r="I40" s="12" t="s">
        <v>13</v>
      </c>
    </row>
    <row r="41" spans="1:9" ht="38.25">
      <c r="A41" s="3">
        <v>10</v>
      </c>
      <c r="B41" s="29" t="s">
        <v>38</v>
      </c>
      <c r="C41" s="4" t="s">
        <v>6</v>
      </c>
      <c r="D41" s="11">
        <v>1961</v>
      </c>
      <c r="E41" s="4" t="s">
        <v>30</v>
      </c>
      <c r="F41" s="4">
        <f t="shared" si="0"/>
        <v>3838000</v>
      </c>
      <c r="G41" s="4">
        <f t="shared" si="1"/>
        <v>38000</v>
      </c>
      <c r="H41" s="4">
        <v>3800000</v>
      </c>
      <c r="I41" s="12" t="s">
        <v>49</v>
      </c>
    </row>
    <row r="42" spans="1:9" ht="12.75">
      <c r="A42" s="44" t="s">
        <v>53</v>
      </c>
      <c r="B42" s="45"/>
      <c r="C42" s="45"/>
      <c r="D42" s="45"/>
      <c r="E42" s="46"/>
      <c r="F42" s="16">
        <f>SUM(F32:F41)</f>
        <v>32522000</v>
      </c>
      <c r="G42" s="16">
        <f>SUM(G32:G41)</f>
        <v>322000</v>
      </c>
      <c r="H42" s="16">
        <f>SUM(H32:H41)</f>
        <v>32200000</v>
      </c>
      <c r="I42" s="17"/>
    </row>
    <row r="43" spans="1:9" ht="12.75">
      <c r="A43" s="41" t="s">
        <v>19</v>
      </c>
      <c r="B43" s="42"/>
      <c r="C43" s="42"/>
      <c r="D43" s="42"/>
      <c r="E43" s="42"/>
      <c r="F43" s="42"/>
      <c r="G43" s="42"/>
      <c r="H43" s="42"/>
      <c r="I43" s="43"/>
    </row>
    <row r="44" spans="1:9" s="27" customFormat="1" ht="38.25">
      <c r="A44" s="3">
        <v>1</v>
      </c>
      <c r="B44" s="29" t="s">
        <v>26</v>
      </c>
      <c r="C44" s="4" t="s">
        <v>6</v>
      </c>
      <c r="D44" s="11">
        <v>1957</v>
      </c>
      <c r="E44" s="4" t="s">
        <v>30</v>
      </c>
      <c r="F44" s="4">
        <f aca="true" t="shared" si="2" ref="F44:F52">G44+H44</f>
        <v>2727000</v>
      </c>
      <c r="G44" s="4">
        <f aca="true" t="shared" si="3" ref="G44:G52">H44*0.01</f>
        <v>27000</v>
      </c>
      <c r="H44" s="4">
        <v>2700000</v>
      </c>
      <c r="I44" s="28" t="s">
        <v>7</v>
      </c>
    </row>
    <row r="45" spans="1:9" ht="38.25">
      <c r="A45" s="3">
        <v>2</v>
      </c>
      <c r="B45" s="29" t="s">
        <v>14</v>
      </c>
      <c r="C45" s="4" t="s">
        <v>6</v>
      </c>
      <c r="D45" s="11">
        <v>1959</v>
      </c>
      <c r="E45" s="4" t="s">
        <v>30</v>
      </c>
      <c r="F45" s="4">
        <f t="shared" si="2"/>
        <v>2727000</v>
      </c>
      <c r="G45" s="4">
        <f t="shared" si="3"/>
        <v>27000</v>
      </c>
      <c r="H45" s="4">
        <v>2700000</v>
      </c>
      <c r="I45" s="28" t="s">
        <v>7</v>
      </c>
    </row>
    <row r="46" spans="1:9" ht="38.25">
      <c r="A46" s="3">
        <v>3</v>
      </c>
      <c r="B46" s="29" t="s">
        <v>27</v>
      </c>
      <c r="C46" s="4" t="s">
        <v>6</v>
      </c>
      <c r="D46" s="11">
        <v>1975</v>
      </c>
      <c r="E46" s="4" t="s">
        <v>30</v>
      </c>
      <c r="F46" s="4">
        <f t="shared" si="2"/>
        <v>2929000</v>
      </c>
      <c r="G46" s="4">
        <f t="shared" si="3"/>
        <v>29000</v>
      </c>
      <c r="H46" s="4">
        <v>2900000</v>
      </c>
      <c r="I46" s="28" t="s">
        <v>7</v>
      </c>
    </row>
    <row r="47" spans="1:9" ht="38.25">
      <c r="A47" s="3">
        <v>4</v>
      </c>
      <c r="B47" s="29" t="s">
        <v>16</v>
      </c>
      <c r="C47" s="4" t="s">
        <v>6</v>
      </c>
      <c r="D47" s="11">
        <v>1901</v>
      </c>
      <c r="E47" s="4" t="s">
        <v>30</v>
      </c>
      <c r="F47" s="4">
        <v>3080500</v>
      </c>
      <c r="G47" s="4">
        <v>30500</v>
      </c>
      <c r="H47" s="4">
        <v>3050000</v>
      </c>
      <c r="I47" s="28" t="s">
        <v>7</v>
      </c>
    </row>
    <row r="48" spans="1:9" ht="42" customHeight="1">
      <c r="A48" s="3">
        <v>5</v>
      </c>
      <c r="B48" s="29" t="s">
        <v>29</v>
      </c>
      <c r="C48" s="4" t="s">
        <v>6</v>
      </c>
      <c r="D48" s="13">
        <v>1957</v>
      </c>
      <c r="E48" s="4" t="s">
        <v>30</v>
      </c>
      <c r="F48" s="4">
        <f t="shared" si="2"/>
        <v>3535000</v>
      </c>
      <c r="G48" s="4">
        <f t="shared" si="3"/>
        <v>35000</v>
      </c>
      <c r="H48" s="4">
        <v>3500000</v>
      </c>
      <c r="I48" s="12" t="s">
        <v>13</v>
      </c>
    </row>
    <row r="49" spans="1:9" ht="40.5" customHeight="1">
      <c r="A49" s="3">
        <v>6</v>
      </c>
      <c r="B49" s="29" t="s">
        <v>36</v>
      </c>
      <c r="C49" s="4" t="s">
        <v>6</v>
      </c>
      <c r="D49" s="11">
        <v>1917</v>
      </c>
      <c r="E49" s="4" t="s">
        <v>30</v>
      </c>
      <c r="F49" s="4">
        <f t="shared" si="2"/>
        <v>3535000</v>
      </c>
      <c r="G49" s="4">
        <f t="shared" si="3"/>
        <v>35000</v>
      </c>
      <c r="H49" s="4">
        <v>3500000</v>
      </c>
      <c r="I49" s="12" t="s">
        <v>7</v>
      </c>
    </row>
    <row r="50" spans="1:9" ht="49.5" customHeight="1">
      <c r="A50" s="23">
        <v>7</v>
      </c>
      <c r="B50" s="31" t="s">
        <v>41</v>
      </c>
      <c r="C50" s="24" t="s">
        <v>6</v>
      </c>
      <c r="D50" s="25">
        <v>1892</v>
      </c>
      <c r="E50" s="24" t="s">
        <v>30</v>
      </c>
      <c r="F50" s="24">
        <f t="shared" si="2"/>
        <v>2777500</v>
      </c>
      <c r="G50" s="24">
        <f t="shared" si="3"/>
        <v>27500</v>
      </c>
      <c r="H50" s="24">
        <v>2750000</v>
      </c>
      <c r="I50" s="12" t="s">
        <v>7</v>
      </c>
    </row>
    <row r="51" spans="1:9" ht="45" customHeight="1">
      <c r="A51" s="3">
        <v>8</v>
      </c>
      <c r="B51" s="29" t="s">
        <v>32</v>
      </c>
      <c r="C51" s="4" t="s">
        <v>6</v>
      </c>
      <c r="D51" s="21">
        <v>1947</v>
      </c>
      <c r="E51" s="4" t="s">
        <v>30</v>
      </c>
      <c r="F51" s="4">
        <f t="shared" si="2"/>
        <v>2929000</v>
      </c>
      <c r="G51" s="4">
        <f t="shared" si="3"/>
        <v>29000</v>
      </c>
      <c r="H51" s="4">
        <v>2900000</v>
      </c>
      <c r="I51" s="28" t="s">
        <v>7</v>
      </c>
    </row>
    <row r="52" spans="1:9" ht="45.75" customHeight="1">
      <c r="A52" s="3">
        <v>9</v>
      </c>
      <c r="B52" s="29" t="s">
        <v>35</v>
      </c>
      <c r="C52" s="4" t="s">
        <v>6</v>
      </c>
      <c r="D52" s="21">
        <v>1902</v>
      </c>
      <c r="E52" s="4" t="s">
        <v>30</v>
      </c>
      <c r="F52" s="4">
        <f t="shared" si="2"/>
        <v>2727000</v>
      </c>
      <c r="G52" s="4">
        <f t="shared" si="3"/>
        <v>27000</v>
      </c>
      <c r="H52" s="4">
        <v>2700000</v>
      </c>
      <c r="I52" s="12" t="s">
        <v>7</v>
      </c>
    </row>
    <row r="53" spans="1:9" ht="38.25">
      <c r="A53" s="3">
        <v>10</v>
      </c>
      <c r="B53" s="29" t="s">
        <v>37</v>
      </c>
      <c r="C53" s="4" t="s">
        <v>6</v>
      </c>
      <c r="D53" s="11">
        <v>1952</v>
      </c>
      <c r="E53" s="4" t="s">
        <v>30</v>
      </c>
      <c r="F53" s="4">
        <f>G53+H53</f>
        <v>3535000</v>
      </c>
      <c r="G53" s="4">
        <f>H53*0.01</f>
        <v>35000</v>
      </c>
      <c r="H53" s="4">
        <v>3500000</v>
      </c>
      <c r="I53" s="14" t="s">
        <v>11</v>
      </c>
    </row>
    <row r="54" spans="1:9" ht="12.75">
      <c r="A54" s="32">
        <v>36</v>
      </c>
      <c r="B54" s="57" t="s">
        <v>54</v>
      </c>
      <c r="C54" s="57"/>
      <c r="D54" s="57"/>
      <c r="E54" s="58"/>
      <c r="F54" s="16">
        <f>SUM(F44:F53)</f>
        <v>30502000</v>
      </c>
      <c r="G54" s="16">
        <f>SUM(G44:G53)</f>
        <v>302000</v>
      </c>
      <c r="H54" s="16">
        <f>SUM(H44:H53)</f>
        <v>30200000</v>
      </c>
      <c r="I54" s="12"/>
    </row>
    <row r="55" spans="1:9" ht="12.75">
      <c r="A55" s="54" t="s">
        <v>55</v>
      </c>
      <c r="B55" s="55"/>
      <c r="C55" s="55"/>
      <c r="D55" s="55"/>
      <c r="E55" s="56"/>
      <c r="F55" s="16">
        <f>F54+F42+F30</f>
        <v>88678000</v>
      </c>
      <c r="G55" s="16">
        <f>G54+G42+G30</f>
        <v>878000</v>
      </c>
      <c r="H55" s="16">
        <f>H54+H42+H30</f>
        <v>87800000</v>
      </c>
      <c r="I55" s="18"/>
    </row>
    <row r="56" ht="12.75">
      <c r="H56" s="10"/>
    </row>
  </sheetData>
  <autoFilter ref="A11:I55"/>
  <mergeCells count="20">
    <mergeCell ref="A42:E42"/>
    <mergeCell ref="A55:E55"/>
    <mergeCell ref="A43:I43"/>
    <mergeCell ref="B54:E54"/>
    <mergeCell ref="F3:I4"/>
    <mergeCell ref="A5:I7"/>
    <mergeCell ref="E1:I1"/>
    <mergeCell ref="A8:A11"/>
    <mergeCell ref="B8:B11"/>
    <mergeCell ref="I8:I11"/>
    <mergeCell ref="D8:D11"/>
    <mergeCell ref="G9:G11"/>
    <mergeCell ref="H9:H11"/>
    <mergeCell ref="C8:C11"/>
    <mergeCell ref="F8:H8"/>
    <mergeCell ref="E8:E11"/>
    <mergeCell ref="F9:F11"/>
    <mergeCell ref="A31:I31"/>
    <mergeCell ref="A13:I13"/>
    <mergeCell ref="A30:E30"/>
  </mergeCells>
  <printOptions/>
  <pageMargins left="0.65" right="0" top="0.35433070866141736" bottom="0.1968503937007874" header="0.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2012-10-10T02:41:38Z</cp:lastPrinted>
  <dcterms:created xsi:type="dcterms:W3CDTF">1996-10-08T23:32:33Z</dcterms:created>
  <dcterms:modified xsi:type="dcterms:W3CDTF">2012-11-29T09:08:43Z</dcterms:modified>
  <cp:category/>
  <cp:version/>
  <cp:contentType/>
  <cp:contentStatus/>
</cp:coreProperties>
</file>