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<sst xmlns="http://schemas.openxmlformats.org/spreadsheetml/2006/main" count="184" uniqueCount="143">
  <si>
    <t>№ п/п</t>
  </si>
  <si>
    <t>Мероприятия программы</t>
  </si>
  <si>
    <t>2012 год</t>
  </si>
  <si>
    <t>2013 год</t>
  </si>
  <si>
    <t>2014 год</t>
  </si>
  <si>
    <t>2015 год</t>
  </si>
  <si>
    <t>2016 год</t>
  </si>
  <si>
    <t>1.1.</t>
  </si>
  <si>
    <t>Строительство спортивных объектов, в том числе подготовка проектно-сметной документации: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</si>
  <si>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</si>
  <si>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</si>
  <si>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</si>
  <si>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</si>
  <si>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</si>
  <si>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</si>
  <si>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</si>
  <si>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</si>
  <si>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</si>
  <si>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</si>
  <si>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</si>
  <si>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</si>
  <si>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</si>
  <si>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</si>
  <si>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</si>
  <si>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</si>
  <si>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</si>
  <si>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</si>
  <si>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Трассы для сноуборда с подъемником на лыжной базе «Черемушки»</t>
  </si>
  <si>
    <t>1.1.19.</t>
  </si>
  <si>
    <t>Лыжероллерной трассы 3 км в Сосновом бору (л/б «Сосновый бор»)</t>
  </si>
  <si>
    <t>1.1.20.</t>
  </si>
  <si>
    <t>1.2.</t>
  </si>
  <si>
    <t>Реконструкция спортивных объектов, в том числе подготовка проектно-сметной документации:</t>
  </si>
  <si>
    <t>1.2.1.</t>
  </si>
  <si>
    <t>1.2.2.</t>
  </si>
  <si>
    <t>1.2.3.</t>
  </si>
  <si>
    <t>1.3.</t>
  </si>
  <si>
    <t>1.4.</t>
  </si>
  <si>
    <t>Капитальный ремонт спортивных объектов, в том числе подготовка проектно-сметной документации:</t>
  </si>
  <si>
    <t>Лыжной базы «Сосновый бор»</t>
  </si>
  <si>
    <t>1.5.</t>
  </si>
  <si>
    <t>Обеспечение медицинским оборудованием учреждений дополнительного образования спортивного профиля.</t>
  </si>
  <si>
    <t>1.6.</t>
  </si>
  <si>
    <t>Обеспечение видео-аудиоаппаратурой и оргтехникой, лицензионными программами для проведения соревнований учреждений дополнительного образования детей спортивного профиля</t>
  </si>
  <si>
    <t>1.7.</t>
  </si>
  <si>
    <t>1.8.</t>
  </si>
  <si>
    <t>1.9.</t>
  </si>
  <si>
    <t>1.10.</t>
  </si>
  <si>
    <t>2.1.</t>
  </si>
  <si>
    <t xml:space="preserve">Обеспечение спортивным инвентарем сборные команды города по видам спорта </t>
  </si>
  <si>
    <t>2.2.</t>
  </si>
  <si>
    <t>Обеспечение участия обучающихся в учебно-тренировочных сборах  для членов сборных команд города по видам спорта</t>
  </si>
  <si>
    <t>2.3.</t>
  </si>
  <si>
    <t>Обеспечение участия обучающихся (членов сборных команд города по видам спорта) в выездных соревнованиях</t>
  </si>
  <si>
    <t>2.4.</t>
  </si>
  <si>
    <t>Организация и проведение комплексных физкультурных и спортивных мероприятий для жителей города</t>
  </si>
  <si>
    <t>2.5.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</si>
  <si>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</si>
  <si>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2.6.</t>
  </si>
  <si>
    <t>3.1.</t>
  </si>
  <si>
    <t>3.2.</t>
  </si>
  <si>
    <t>3.3.</t>
  </si>
  <si>
    <t>Обеспечение спортивной формой и экипировкой обучающихся спортивных школ для учебно-тренировочных занятий и соревнований.</t>
  </si>
  <si>
    <t>3.4.</t>
  </si>
  <si>
    <t>Итого</t>
  </si>
  <si>
    <t>Всего</t>
  </si>
  <si>
    <t>1.11.</t>
  </si>
  <si>
    <t>Спортивного модуля из легковозводимых конструкций:крытого ледового катка в Советском районе</t>
  </si>
  <si>
    <t>Спортивного модуля из легковозводимых конструкций:крытого ледового катка в Кировском районе</t>
  </si>
  <si>
    <t>Бюджетная заявка на финансирование из бюджета Города Томска</t>
  </si>
  <si>
    <t>городской долгосрочной целевой программы</t>
  </si>
  <si>
    <t>на территории муниципального образования «Город Томск»</t>
  </si>
  <si>
    <t>(Заказчик программы)</t>
  </si>
  <si>
    <t>Объем ассигнований из бюджета муниципального образования «Город Томск» (тыс. руб.)</t>
  </si>
  <si>
    <t>Многофункционального спортивного комплекса из легковозводимых конструкций по адресу: ул.К.Маркса, 50 для МОАУ ДОД СДЮСШОР № 3</t>
  </si>
  <si>
    <t xml:space="preserve">Лыжероллерной трассы 1 км  и лыжеролерный круг на стадионе п. Светлый </t>
  </si>
  <si>
    <t>Кровли, фасада спортивного комплекса "Юность" МОАУ ДОД СДЮСШОР № 3</t>
  </si>
  <si>
    <t>1.3.1.</t>
  </si>
  <si>
    <t>1.3.2.</t>
  </si>
  <si>
    <t>1.3.3.</t>
  </si>
  <si>
    <t>1.3.4.</t>
  </si>
  <si>
    <t>1.3.5.</t>
  </si>
  <si>
    <t>1.3.6.</t>
  </si>
  <si>
    <t>Приобретение инвентаря и оборудования для учреждений дополнительного образования спортивного профиля</t>
  </si>
  <si>
    <t>1.1.21.</t>
  </si>
  <si>
    <t>1.1.22.</t>
  </si>
  <si>
    <t>Проведение комплексного обследования и подготовка заключения о состоянии большого трамплина К-90</t>
  </si>
  <si>
    <t>1.12.</t>
  </si>
  <si>
    <t>1.</t>
  </si>
  <si>
    <r>
      <rPr>
        <sz val="12"/>
        <color indexed="8"/>
        <rFont val="Times New Roman"/>
        <family val="1"/>
      </rPr>
      <t>Развитие материально-технической базы  детско-юношеского и массового спорта</t>
    </r>
    <r>
      <rPr>
        <sz val="11"/>
        <color indexed="8"/>
        <rFont val="Times New Roman"/>
        <family val="1"/>
      </rPr>
      <t>:</t>
    </r>
  </si>
  <si>
    <t>2.</t>
  </si>
  <si>
    <t>Совершенствование учебно-тренировочного процесса и популяризация спорта на территории города Томска</t>
  </si>
  <si>
    <t>3.</t>
  </si>
  <si>
    <t xml:space="preserve">Обеспечение спортивным оборудованием и инвентарем муниципальных образовательных учреждений физической культуры и спорта:  </t>
  </si>
  <si>
    <t>1.1.23.</t>
  </si>
  <si>
    <t>Открытых спортивных площадок в районах города (24 площадки)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</si>
  <si>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 Лесгафта, г. Санкт-Петербург</t>
  </si>
  <si>
    <t>1.2.4.</t>
  </si>
  <si>
    <t>1.2.5.</t>
  </si>
  <si>
    <t>Судейской вышки, общей для трамплинов К-40 и К-60 для МБОУ ДОД ДЮСШ № 13</t>
  </si>
  <si>
    <t>Комплексной спортивной площадки в пос.Степановка для МБОУ ДОД ДЮСШ № 13</t>
  </si>
  <si>
    <t>Трибуны для зрителей для МБОУ ДОД ДЮСШ № 13</t>
  </si>
  <si>
    <t>Лыжероллерной трассы 5 км  в Академгородке для МБОУ ДОД ДЮСШ 5</t>
  </si>
  <si>
    <t>Трассы для сноуборда с бугельным подъемником для МБОУ ДОД ДЮСШ № 5</t>
  </si>
  <si>
    <t>Трассы для фристайла с бугельным подъемником для МБОУ ДОД ДЮСШ № 5</t>
  </si>
  <si>
    <t>Стадиона для занятий техническими видами спорта МБОУ ДОД ДЮСШ ТВС</t>
  </si>
  <si>
    <t>Спортивной трассы для мотоспорта, велоспорта МБОУ ДОД ДЮСШ ТВС</t>
  </si>
  <si>
    <t>Подъемника бугельного типа, общего для трамплинов К-40 и К-60 для МБОУ ДОД ДЮСШ № 13</t>
  </si>
  <si>
    <t>Устройство ограждения комплекса трамплинов для МБОУ ДОД ДЮСШ № 13</t>
  </si>
  <si>
    <t>Комплекса трамплинов в пос.Степановка: К-60,  К-40; Малых трамплинов: К-5, К-10, К-15, К-20 МБОУ ДОД ДЮСШ № 13</t>
  </si>
  <si>
    <t>Хранилища для лодок, помещений для переодевания, ограждения на гребной базе на Сенной Курье, электроснабжения, обустройство причального плота МБОУ ДОД СДЮСШОР № 16</t>
  </si>
  <si>
    <t>Обеспечение компьютерным оборудованием для создания компьютерного класса МБОУ ДОД ДЮСШ № 7</t>
  </si>
  <si>
    <t>Приобретение ретрака для МБОУ ДОД ДЮСШ №№ 13, 5</t>
  </si>
  <si>
    <t>Приобретение трактора для МБОУ ДОД ДЮСШ № 17</t>
  </si>
  <si>
    <t>Приобретение автомобиля «Газель» (грузовая и пассажирская) для МБОУ ДОД  ДЮСШ ТВС</t>
  </si>
  <si>
    <t>Приобретение снегохода «Буран» МБОУ ДОД ДЮСШ № 13</t>
  </si>
  <si>
    <t>Обеспечение оргтехникой  и лицензионной программой для подсчета оценки прыжков на лыжах с трамплина для проведения соревнования МБОУ ДОД ДЮСШ № 13</t>
  </si>
  <si>
    <t>Приобретение авто и мототехники, запасных частей для проведения учебно-тренировочных занятий и соревнований в МБОУ ДОД ДЮСШ ТВС</t>
  </si>
  <si>
    <t>Спортивного комплекса из легковозводимых конструкций в пос.Степановка для МБОУ ДОД ДЮСШ № 13</t>
  </si>
  <si>
    <t>1.1.24.</t>
  </si>
  <si>
    <t>Приобретение автобуса для МАУ "ЦСИ"</t>
  </si>
  <si>
    <t xml:space="preserve">          к постановлению администрации Города Томска </t>
  </si>
  <si>
    <t>Спортивного модуля по адресу: пер.Ботанический, 4</t>
  </si>
  <si>
    <t>Спортивного модуля по адресу: ул.Сибирская, 118</t>
  </si>
  <si>
    <t>Помещения стрелкового тира в Лагерном саду по адресу: ул. Нахимова, 1Г (МБОУ ДОД СДЮСШОР № 16)</t>
  </si>
  <si>
    <t>1.2.6.</t>
  </si>
  <si>
    <t>Комплекса грузовых гаражных боксов по адресу: ул.Говорова, 25 (спортивный модуль для размещения центра по спортивным единоборствам)</t>
  </si>
  <si>
    <t>Спортивного павильона стадиона "Восход" МБОУ ДОД ДЮСШ № 17</t>
  </si>
  <si>
    <t>Стадиона "Кедр" по адресу: ул.Высоцкого,7</t>
  </si>
  <si>
    <t xml:space="preserve">Хоккейного корта МБОУ ДОД ДЮСШ № 4  по адресу: ул. Транспортная, 4/2 </t>
  </si>
  <si>
    <t>Крытый спортивный универсальный комплекс на территории л/б "Черемушки"по адресу:ул.Иркутский тракт, 105</t>
  </si>
  <si>
    <t xml:space="preserve">Крытого футбольного манежа с исксственным покрытием по адресу: ул.5-ой Армии, 15 </t>
  </si>
  <si>
    <t xml:space="preserve">Спортивного комплекса "Кедр" МАОУ ДОД ДЮСШ "Кедр" по адресу: ул. В. Высоцкого, 7 </t>
  </si>
  <si>
    <t>Стадиона на лыжной базе "Метелица" МБОУ ДОД ДЮСШ № 5</t>
  </si>
  <si>
    <t xml:space="preserve">Кровли, тира, стадиона МБОУ ДОД ДЮСШ "Светленская" по адресу: п. Светлый, 46 </t>
  </si>
  <si>
    <t xml:space="preserve">    Приложение 3 </t>
  </si>
  <si>
    <t xml:space="preserve">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1. пос. Тимирязево,  ул. Школьная ,18 (Школа № 64);
2. ул.Усова, 56 (Сибирский лицей);
3. ул. Алтайская, 159, стр.1 (ДЮСШ "Строитель);
4. ул. Тверская, 74а (Школа № 41);
5. ул. Карла Маркса, 21 (Школа № 3);
6. ул. Интернационалистов, 12  (Лицей № 7);
7. ул. Белозерская, 12/1 (Гимназия № 24);
8. ул. Новосибирская, 39 (Гимназия № 29);
9. ул. Беринга, 4 (Гимназия № 26).
</t>
  </si>
  <si>
    <t xml:space="preserve">9 спортивных площадок по адресам:
1. с. Дзержинское, ул. Фабричная, 11 
2. ул. Б. Хмельницкого, 40 
3. пр. Фрунзе, 135  
4. пер. Юрточный, 8а 
5. ул. Говорова, 34 
6. ул. Кольцевой проезд, 39 
7. ул. Пушкина, 54/1 
8. ул. Мичурина, 79/2
9. ул. Бела Куна, 1 
</t>
  </si>
  <si>
    <t xml:space="preserve">"Развитие физической культуры и спорта </t>
  </si>
  <si>
    <t>на 2012-2016 годы"</t>
  </si>
  <si>
    <t>Управление по делам молодежи, физической культуре и спорту администрации Города Томска</t>
  </si>
  <si>
    <t xml:space="preserve"> № 1550</t>
  </si>
  <si>
    <t xml:space="preserve"> от 24.12.2012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</si>
</sst>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14" fontId="2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42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2" max="2" width="27.421875" style="0" customWidth="1"/>
    <col min="3" max="3" width="11.57421875" style="0" customWidth="1"/>
    <col min="4" max="4" width="11.28125" style="0" customWidth="1"/>
    <col min="5" max="6" width="11.140625" style="0" customWidth="1"/>
    <col min="7" max="7" width="12.57421875" style="0" customWidth="1"/>
    <col min="8" max="8" width="12.8515625" style="0" customWidth="1"/>
  </cols>
  <sheetData>
    <row r="1" spans="2:10" ht="21" customHeight="1">
      <c r="B1" s="4"/>
      <c r="C1" s="4"/>
      <c r="D1" s="4"/>
      <c r="E1" s="4"/>
      <c r="F1" s="16"/>
      <c r="G1" s="16"/>
      <c r="H1" s="20"/>
      <c r="I1" s="20" t="s">
        <v>135</v>
      </c>
      <c r="J1" s="20"/>
    </row>
    <row r="2" spans="2:10" ht="21" customHeight="1">
      <c r="B2" s="4"/>
      <c r="C2" s="16"/>
      <c r="D2" s="16"/>
      <c r="E2" s="16"/>
      <c r="F2" s="4" t="s">
        <v>121</v>
      </c>
      <c r="G2" s="4"/>
      <c r="H2" s="20"/>
      <c r="I2" s="20"/>
      <c r="J2" s="20"/>
    </row>
    <row r="3" spans="2:9" ht="21" customHeight="1">
      <c r="B3" s="4"/>
      <c r="C3" s="16"/>
      <c r="D3" s="16"/>
      <c r="E3" s="16"/>
      <c r="F3" s="16"/>
      <c r="G3" s="20"/>
      <c r="H3" s="22" t="s">
        <v>142</v>
      </c>
      <c r="I3" s="20" t="s">
        <v>141</v>
      </c>
    </row>
    <row r="4" spans="2:10" ht="21" customHeight="1">
      <c r="B4" s="4"/>
      <c r="C4" s="16"/>
      <c r="D4" s="16"/>
      <c r="E4" s="16"/>
      <c r="F4" s="17"/>
      <c r="G4" s="17"/>
      <c r="H4" s="20"/>
      <c r="I4" s="36"/>
      <c r="J4" s="36"/>
    </row>
    <row r="5" spans="2:7" ht="21" customHeight="1">
      <c r="B5" s="4"/>
      <c r="C5" s="16"/>
      <c r="D5" s="16"/>
      <c r="E5" s="16"/>
      <c r="F5" s="4"/>
      <c r="G5" s="4"/>
    </row>
    <row r="6" spans="1:7" ht="15">
      <c r="A6" s="40" t="s">
        <v>69</v>
      </c>
      <c r="B6" s="40"/>
      <c r="C6" s="40"/>
      <c r="D6" s="40"/>
      <c r="E6" s="40"/>
      <c r="F6" s="40"/>
      <c r="G6" s="40"/>
    </row>
    <row r="7" spans="1:7" ht="15">
      <c r="A7" s="40" t="s">
        <v>70</v>
      </c>
      <c r="B7" s="40"/>
      <c r="C7" s="40"/>
      <c r="D7" s="40"/>
      <c r="E7" s="40"/>
      <c r="F7" s="40"/>
      <c r="G7" s="40"/>
    </row>
    <row r="8" spans="1:7" ht="15.75">
      <c r="A8" s="39" t="s">
        <v>138</v>
      </c>
      <c r="B8" s="39"/>
      <c r="C8" s="39"/>
      <c r="D8" s="39"/>
      <c r="E8" s="39"/>
      <c r="F8" s="39"/>
      <c r="G8" s="39"/>
    </row>
    <row r="9" spans="1:7" ht="15" customHeight="1">
      <c r="A9" s="37" t="s">
        <v>71</v>
      </c>
      <c r="B9" s="37"/>
      <c r="C9" s="37"/>
      <c r="D9" s="37"/>
      <c r="E9" s="37"/>
      <c r="F9" s="37"/>
      <c r="G9" s="37"/>
    </row>
    <row r="10" spans="1:7" ht="15">
      <c r="A10" s="41" t="s">
        <v>139</v>
      </c>
      <c r="B10" s="41"/>
      <c r="C10" s="41"/>
      <c r="D10" s="41"/>
      <c r="E10" s="41"/>
      <c r="F10" s="41"/>
      <c r="G10" s="41"/>
    </row>
    <row r="11" spans="1:7" ht="15.75" customHeight="1">
      <c r="A11" s="38" t="s">
        <v>140</v>
      </c>
      <c r="B11" s="38"/>
      <c r="C11" s="38"/>
      <c r="D11" s="38"/>
      <c r="E11" s="38"/>
      <c r="F11" s="38"/>
      <c r="G11" s="38"/>
    </row>
    <row r="12" spans="1:7" ht="15">
      <c r="A12" s="44" t="s">
        <v>72</v>
      </c>
      <c r="B12" s="44"/>
      <c r="C12" s="44"/>
      <c r="D12" s="44"/>
      <c r="E12" s="44"/>
      <c r="F12" s="44"/>
      <c r="G12" s="44"/>
    </row>
    <row r="13" spans="1:7" ht="30" customHeight="1">
      <c r="A13" s="31" t="s">
        <v>0</v>
      </c>
      <c r="B13" s="31" t="s">
        <v>1</v>
      </c>
      <c r="C13" s="25" t="s">
        <v>73</v>
      </c>
      <c r="D13" s="26"/>
      <c r="E13" s="26"/>
      <c r="F13" s="26"/>
      <c r="G13" s="27"/>
    </row>
    <row r="14" spans="1:7" ht="15.75" customHeight="1">
      <c r="A14" s="31"/>
      <c r="B14" s="31"/>
      <c r="C14" s="28"/>
      <c r="D14" s="29"/>
      <c r="E14" s="29"/>
      <c r="F14" s="29"/>
      <c r="G14" s="30"/>
    </row>
    <row r="15" spans="1:7" ht="31.5" customHeight="1">
      <c r="A15" s="31"/>
      <c r="B15" s="31"/>
      <c r="C15" s="5" t="s">
        <v>2</v>
      </c>
      <c r="D15" s="5" t="s">
        <v>3</v>
      </c>
      <c r="E15" s="5" t="s">
        <v>4</v>
      </c>
      <c r="F15" s="5" t="s">
        <v>5</v>
      </c>
      <c r="G15" s="6" t="s">
        <v>6</v>
      </c>
    </row>
    <row r="16" spans="1:7" ht="78.75" customHeight="1">
      <c r="A16" s="11" t="s">
        <v>88</v>
      </c>
      <c r="B16" s="7" t="s">
        <v>89</v>
      </c>
      <c r="C16" s="1">
        <f>C17+C49+C59+C66+C67+C68+C69+C70+C71+C72+C77+C78</f>
        <v>20402.5</v>
      </c>
      <c r="D16" s="1">
        <f>D17+D49+D59+D66+D67+D68+D69+D70+D71+D72+D77+D78</f>
        <v>19500</v>
      </c>
      <c r="E16" s="1">
        <f>E17+E49+E59+E66+E67+E68+E69+E70+E71+E72+E77+E78</f>
        <v>219126.5</v>
      </c>
      <c r="F16" s="1">
        <f>F17+F49+F59+F66+F67+F68+F69+F70+F71+F72+F77+F78</f>
        <v>123835</v>
      </c>
      <c r="G16" s="1">
        <f>G17+G49+G59+G66+G67+G68+G69+G70+G71+G72+G77+G78</f>
        <v>84800</v>
      </c>
    </row>
    <row r="17" spans="1:7" ht="66" customHeight="1">
      <c r="A17" s="1" t="s">
        <v>7</v>
      </c>
      <c r="B17" s="2" t="s">
        <v>8</v>
      </c>
      <c r="C17" s="1">
        <f>C39+C43</f>
        <v>20402.5</v>
      </c>
      <c r="D17" s="1">
        <f>D18+D19+D20+D21+D22+D23+D24+D25+D26+D31+D32+D33+D34+D35+D36+D37+D38+D39+D43+D44+D45+D46+D47+D48</f>
        <v>19500</v>
      </c>
      <c r="E17" s="1">
        <f>E18+E19+E20+E21+E22+E23+E24+E25+E26+E31+E32+E33+E34+E35+E36+E37+E38+E39+E43+E44+E45+E46+E47+E48</f>
        <v>87171.5</v>
      </c>
      <c r="F17" s="1">
        <f>F18+F19+F20+F21+F22+F23+F24+F25+F26+F31+F32+F33+F34+F35+F36+F37+F38+F39+F43+F44+F45+F46+F47+F48</f>
        <v>95150</v>
      </c>
      <c r="G17" s="1">
        <f>G18+G19+G20+G21+G22+G23+G24+G25+G26+G31+G32+G33+G34+G35+G36+G37+G38+G39+G43+G44+G45+G46+G47+G48</f>
        <v>72500</v>
      </c>
    </row>
    <row r="18" spans="1:7" ht="82.5" customHeight="1">
      <c r="A18" s="1" t="s">
        <v>9</v>
      </c>
      <c r="B18" s="7" t="s">
        <v>118</v>
      </c>
      <c r="C18" s="1"/>
      <c r="D18" s="1"/>
      <c r="E18" s="1"/>
      <c r="F18" s="1"/>
      <c r="G18" s="3"/>
    </row>
    <row r="19" spans="1:7" ht="59.25" customHeight="1">
      <c r="A19" s="1" t="s">
        <v>10</v>
      </c>
      <c r="B19" s="7" t="s">
        <v>99</v>
      </c>
      <c r="C19" s="1"/>
      <c r="D19" s="8"/>
      <c r="E19" s="1">
        <v>1100</v>
      </c>
      <c r="F19" s="1"/>
      <c r="G19" s="3"/>
    </row>
    <row r="20" spans="1:7" ht="59.25" customHeight="1">
      <c r="A20" s="1" t="s">
        <v>11</v>
      </c>
      <c r="B20" s="7" t="s">
        <v>100</v>
      </c>
      <c r="C20" s="1"/>
      <c r="D20" s="8"/>
      <c r="E20" s="1">
        <v>1021.5</v>
      </c>
      <c r="F20" s="1"/>
      <c r="G20" s="3"/>
    </row>
    <row r="21" spans="1:7" ht="40.5" customHeight="1">
      <c r="A21" s="1" t="s">
        <v>12</v>
      </c>
      <c r="B21" s="7" t="s">
        <v>101</v>
      </c>
      <c r="C21" s="1"/>
      <c r="D21" s="8"/>
      <c r="E21" s="1">
        <v>1200</v>
      </c>
      <c r="F21" s="1"/>
      <c r="G21" s="3"/>
    </row>
    <row r="22" spans="1:7" ht="51" customHeight="1">
      <c r="A22" s="1" t="s">
        <v>13</v>
      </c>
      <c r="B22" s="7" t="s">
        <v>102</v>
      </c>
      <c r="C22" s="1"/>
      <c r="D22" s="1"/>
      <c r="E22" s="1"/>
      <c r="F22" s="1">
        <v>5000</v>
      </c>
      <c r="G22" s="3"/>
    </row>
    <row r="23" spans="1:7" ht="58.5" customHeight="1">
      <c r="A23" s="1" t="s">
        <v>14</v>
      </c>
      <c r="B23" s="7" t="s">
        <v>103</v>
      </c>
      <c r="C23" s="1"/>
      <c r="D23" s="1"/>
      <c r="E23" s="1">
        <v>2200</v>
      </c>
      <c r="F23" s="1"/>
      <c r="G23" s="3"/>
    </row>
    <row r="24" spans="1:7" ht="57.75" customHeight="1">
      <c r="A24" s="1" t="s">
        <v>15</v>
      </c>
      <c r="B24" s="7" t="s">
        <v>104</v>
      </c>
      <c r="C24" s="1"/>
      <c r="D24" s="1"/>
      <c r="E24" s="1">
        <v>2200</v>
      </c>
      <c r="F24" s="1"/>
      <c r="G24" s="3"/>
    </row>
    <row r="25" spans="1:7" ht="93" customHeight="1">
      <c r="A25" s="1" t="s">
        <v>16</v>
      </c>
      <c r="B25" s="7" t="s">
        <v>130</v>
      </c>
      <c r="C25" s="1"/>
      <c r="D25" s="1"/>
      <c r="E25" s="1">
        <v>6300</v>
      </c>
      <c r="F25" s="1"/>
      <c r="G25" s="3"/>
    </row>
    <row r="26" spans="1:7" ht="72" customHeight="1">
      <c r="A26" s="1" t="s">
        <v>17</v>
      </c>
      <c r="B26" s="7" t="s">
        <v>131</v>
      </c>
      <c r="C26" s="1"/>
      <c r="E26" s="1">
        <v>19500</v>
      </c>
      <c r="F26" s="8">
        <v>19500</v>
      </c>
      <c r="G26" s="3"/>
    </row>
    <row r="27" spans="1:7" ht="0.75" customHeight="1">
      <c r="A27" s="1" t="s">
        <v>18</v>
      </c>
      <c r="B27" s="8"/>
      <c r="C27" s="8"/>
      <c r="D27" s="8"/>
      <c r="E27" s="8"/>
      <c r="F27" s="8"/>
      <c r="G27" s="3"/>
    </row>
    <row r="28" spans="1:7" ht="30" customHeight="1">
      <c r="A28" s="31" t="s">
        <v>0</v>
      </c>
      <c r="B28" s="31" t="s">
        <v>1</v>
      </c>
      <c r="C28" s="25" t="s">
        <v>73</v>
      </c>
      <c r="D28" s="26"/>
      <c r="E28" s="26"/>
      <c r="F28" s="26"/>
      <c r="G28" s="27"/>
    </row>
    <row r="29" spans="1:7" ht="15" customHeight="1">
      <c r="A29" s="31"/>
      <c r="B29" s="31"/>
      <c r="C29" s="28"/>
      <c r="D29" s="29"/>
      <c r="E29" s="29"/>
      <c r="F29" s="29"/>
      <c r="G29" s="30"/>
    </row>
    <row r="30" spans="1:7" ht="32.25" customHeight="1">
      <c r="A30" s="31"/>
      <c r="B30" s="31"/>
      <c r="C30" s="5" t="s">
        <v>2</v>
      </c>
      <c r="D30" s="5" t="s">
        <v>3</v>
      </c>
      <c r="E30" s="5" t="s">
        <v>4</v>
      </c>
      <c r="F30" s="5" t="s">
        <v>5</v>
      </c>
      <c r="G30" s="6" t="s">
        <v>6</v>
      </c>
    </row>
    <row r="31" spans="1:7" ht="92.25" customHeight="1">
      <c r="A31" s="1" t="s">
        <v>18</v>
      </c>
      <c r="B31" s="7" t="s">
        <v>74</v>
      </c>
      <c r="C31" s="1"/>
      <c r="D31" s="1"/>
      <c r="E31" s="1">
        <v>25100</v>
      </c>
      <c r="F31" s="1"/>
      <c r="G31" s="3"/>
    </row>
    <row r="32" spans="1:7" ht="91.5" customHeight="1">
      <c r="A32" s="1" t="s">
        <v>19</v>
      </c>
      <c r="B32" s="7" t="s">
        <v>122</v>
      </c>
      <c r="C32" s="1"/>
      <c r="D32" s="1"/>
      <c r="E32" s="1">
        <v>3150</v>
      </c>
      <c r="F32" s="1">
        <v>3150</v>
      </c>
      <c r="G32" s="3"/>
    </row>
    <row r="33" spans="1:7" ht="90" customHeight="1">
      <c r="A33" s="1" t="s">
        <v>20</v>
      </c>
      <c r="B33" s="7" t="s">
        <v>105</v>
      </c>
      <c r="C33" s="1"/>
      <c r="D33" s="1"/>
      <c r="E33" s="1"/>
      <c r="F33" s="1"/>
      <c r="G33" s="3">
        <v>2500</v>
      </c>
    </row>
    <row r="34" spans="1:7" ht="56.25" customHeight="1">
      <c r="A34" s="1" t="s">
        <v>21</v>
      </c>
      <c r="B34" s="7" t="s">
        <v>123</v>
      </c>
      <c r="C34" s="1"/>
      <c r="D34" s="1"/>
      <c r="E34" s="1">
        <v>6300</v>
      </c>
      <c r="F34" s="1"/>
      <c r="G34" s="3"/>
    </row>
    <row r="35" spans="1:7" ht="57.75" customHeight="1">
      <c r="A35" s="1" t="s">
        <v>22</v>
      </c>
      <c r="B35" s="7" t="s">
        <v>106</v>
      </c>
      <c r="C35" s="1"/>
      <c r="D35" s="1"/>
      <c r="E35" s="1"/>
      <c r="F35" s="1">
        <v>2500</v>
      </c>
      <c r="G35" s="3"/>
    </row>
    <row r="36" spans="1:7" ht="46.5" customHeight="1">
      <c r="A36" s="1" t="s">
        <v>23</v>
      </c>
      <c r="B36" s="7" t="s">
        <v>75</v>
      </c>
      <c r="C36" s="1"/>
      <c r="D36" s="1"/>
      <c r="E36" s="1"/>
      <c r="F36" s="1">
        <v>10000</v>
      </c>
      <c r="G36" s="3"/>
    </row>
    <row r="37" spans="1:7" ht="57.75" customHeight="1">
      <c r="A37" s="1" t="s">
        <v>24</v>
      </c>
      <c r="B37" s="2" t="s">
        <v>27</v>
      </c>
      <c r="C37" s="1"/>
      <c r="D37" s="1"/>
      <c r="E37" s="1"/>
      <c r="F37" s="1"/>
      <c r="G37" s="3">
        <v>15000</v>
      </c>
    </row>
    <row r="38" spans="1:7" ht="54.75" customHeight="1">
      <c r="A38" s="1" t="s">
        <v>25</v>
      </c>
      <c r="B38" s="2" t="s">
        <v>29</v>
      </c>
      <c r="C38" s="3"/>
      <c r="D38" s="3"/>
      <c r="E38" s="1"/>
      <c r="F38" s="1">
        <v>15000</v>
      </c>
      <c r="G38" s="3">
        <v>15000</v>
      </c>
    </row>
    <row r="39" spans="1:7" s="19" customFormat="1" ht="209.25" customHeight="1">
      <c r="A39" s="12" t="s">
        <v>26</v>
      </c>
      <c r="B39" s="21" t="s">
        <v>137</v>
      </c>
      <c r="C39" s="18">
        <v>19902.5</v>
      </c>
      <c r="D39" s="18"/>
      <c r="E39" s="12"/>
      <c r="F39" s="12"/>
      <c r="G39" s="18"/>
    </row>
    <row r="40" spans="1:7" ht="30" customHeight="1">
      <c r="A40" s="31" t="s">
        <v>0</v>
      </c>
      <c r="B40" s="31" t="s">
        <v>1</v>
      </c>
      <c r="C40" s="25" t="s">
        <v>73</v>
      </c>
      <c r="D40" s="26"/>
      <c r="E40" s="26"/>
      <c r="F40" s="26"/>
      <c r="G40" s="27"/>
    </row>
    <row r="41" spans="1:7" ht="15" customHeight="1">
      <c r="A41" s="31"/>
      <c r="B41" s="31"/>
      <c r="C41" s="28"/>
      <c r="D41" s="29"/>
      <c r="E41" s="29"/>
      <c r="F41" s="29"/>
      <c r="G41" s="30"/>
    </row>
    <row r="42" spans="1:7" ht="32.25" customHeight="1">
      <c r="A42" s="31"/>
      <c r="B42" s="31"/>
      <c r="C42" s="5" t="s">
        <v>2</v>
      </c>
      <c r="D42" s="5" t="s">
        <v>3</v>
      </c>
      <c r="E42" s="5" t="s">
        <v>4</v>
      </c>
      <c r="F42" s="5" t="s">
        <v>5</v>
      </c>
      <c r="G42" s="6" t="s">
        <v>6</v>
      </c>
    </row>
    <row r="43" spans="1:7" s="19" customFormat="1" ht="374.25" customHeight="1">
      <c r="A43" s="12" t="s">
        <v>28</v>
      </c>
      <c r="B43" s="21" t="s">
        <v>136</v>
      </c>
      <c r="C43" s="18">
        <v>500</v>
      </c>
      <c r="D43" s="18">
        <v>19500</v>
      </c>
      <c r="E43" s="12"/>
      <c r="F43" s="12"/>
      <c r="G43" s="18"/>
    </row>
    <row r="44" spans="1:7" ht="53.25" customHeight="1">
      <c r="A44" s="1" t="s">
        <v>30</v>
      </c>
      <c r="B44" s="2" t="s">
        <v>95</v>
      </c>
      <c r="C44" s="3"/>
      <c r="D44" s="3"/>
      <c r="E44" s="1">
        <v>16000</v>
      </c>
      <c r="F44" s="1">
        <v>16000</v>
      </c>
      <c r="G44" s="3">
        <v>16000</v>
      </c>
    </row>
    <row r="45" spans="1:7" ht="78.75" customHeight="1">
      <c r="A45" s="1" t="s">
        <v>84</v>
      </c>
      <c r="B45" s="2" t="s">
        <v>67</v>
      </c>
      <c r="C45" s="3"/>
      <c r="D45" s="3"/>
      <c r="E45" s="1"/>
      <c r="F45" s="1">
        <v>12000</v>
      </c>
      <c r="G45" s="3">
        <v>12000</v>
      </c>
    </row>
    <row r="46" spans="1:7" ht="78.75" customHeight="1">
      <c r="A46" s="1" t="s">
        <v>85</v>
      </c>
      <c r="B46" s="2" t="s">
        <v>68</v>
      </c>
      <c r="C46" s="3"/>
      <c r="D46" s="3"/>
      <c r="E46" s="1"/>
      <c r="F46" s="1">
        <v>12000</v>
      </c>
      <c r="G46" s="3">
        <v>12000</v>
      </c>
    </row>
    <row r="47" spans="1:7" ht="78.75" customHeight="1">
      <c r="A47" s="1" t="s">
        <v>94</v>
      </c>
      <c r="B47" s="7" t="s">
        <v>107</v>
      </c>
      <c r="C47" s="3"/>
      <c r="D47" s="8"/>
      <c r="E47" s="3">
        <v>900</v>
      </c>
      <c r="F47" s="1"/>
      <c r="G47" s="3"/>
    </row>
    <row r="48" spans="1:7" ht="78.75" customHeight="1">
      <c r="A48" s="14" t="s">
        <v>119</v>
      </c>
      <c r="B48" s="7" t="s">
        <v>108</v>
      </c>
      <c r="C48" s="3"/>
      <c r="D48" s="8"/>
      <c r="E48" s="3">
        <v>2200</v>
      </c>
      <c r="F48" s="1"/>
      <c r="G48" s="3"/>
    </row>
    <row r="49" spans="1:7" ht="69.75" customHeight="1">
      <c r="A49" s="1" t="s">
        <v>31</v>
      </c>
      <c r="B49" s="2" t="s">
        <v>32</v>
      </c>
      <c r="C49" s="1"/>
      <c r="D49" s="1"/>
      <c r="E49" s="3">
        <f>E50+E51+E52+E56+E57+E58</f>
        <v>62500</v>
      </c>
      <c r="F49" s="1">
        <f>F50+F51+F52+F56+F57+F58</f>
        <v>23385</v>
      </c>
      <c r="G49" s="1">
        <f>G50+G51+G52+G56+G57</f>
        <v>0</v>
      </c>
    </row>
    <row r="50" spans="1:7" ht="75" customHeight="1">
      <c r="A50" s="1" t="s">
        <v>33</v>
      </c>
      <c r="B50" s="7" t="s">
        <v>109</v>
      </c>
      <c r="C50" s="1"/>
      <c r="E50" s="1">
        <v>15000</v>
      </c>
      <c r="F50" s="1"/>
      <c r="G50" s="1"/>
    </row>
    <row r="51" spans="1:7" ht="63.75" customHeight="1">
      <c r="A51" s="1" t="s">
        <v>34</v>
      </c>
      <c r="B51" s="7" t="s">
        <v>132</v>
      </c>
      <c r="C51" s="1"/>
      <c r="D51" s="1"/>
      <c r="E51" s="3">
        <v>30000</v>
      </c>
      <c r="F51" s="1"/>
      <c r="G51" s="1"/>
    </row>
    <row r="52" spans="1:7" ht="129" customHeight="1">
      <c r="A52" s="1" t="s">
        <v>35</v>
      </c>
      <c r="B52" s="7" t="s">
        <v>110</v>
      </c>
      <c r="C52" s="1"/>
      <c r="D52" s="1"/>
      <c r="E52" s="3"/>
      <c r="F52" s="1">
        <v>11185</v>
      </c>
      <c r="G52" s="1"/>
    </row>
    <row r="53" spans="1:7" ht="30" customHeight="1">
      <c r="A53" s="31" t="s">
        <v>0</v>
      </c>
      <c r="B53" s="31" t="s">
        <v>1</v>
      </c>
      <c r="C53" s="25" t="s">
        <v>73</v>
      </c>
      <c r="D53" s="26"/>
      <c r="E53" s="26"/>
      <c r="F53" s="26"/>
      <c r="G53" s="27"/>
    </row>
    <row r="54" spans="1:7" ht="15" customHeight="1">
      <c r="A54" s="31"/>
      <c r="B54" s="31"/>
      <c r="C54" s="28"/>
      <c r="D54" s="29"/>
      <c r="E54" s="29"/>
      <c r="F54" s="29"/>
      <c r="G54" s="30"/>
    </row>
    <row r="55" spans="1:7" ht="32.25" customHeight="1">
      <c r="A55" s="31"/>
      <c r="B55" s="31"/>
      <c r="C55" s="5" t="s">
        <v>2</v>
      </c>
      <c r="D55" s="5" t="s">
        <v>3</v>
      </c>
      <c r="E55" s="5" t="s">
        <v>4</v>
      </c>
      <c r="F55" s="5" t="s">
        <v>5</v>
      </c>
      <c r="G55" s="6" t="s">
        <v>6</v>
      </c>
    </row>
    <row r="56" spans="1:7" ht="48.75" customHeight="1">
      <c r="A56" s="11" t="s">
        <v>97</v>
      </c>
      <c r="B56" s="7" t="s">
        <v>133</v>
      </c>
      <c r="C56" s="11"/>
      <c r="D56" s="11"/>
      <c r="E56" s="11"/>
      <c r="F56" s="11">
        <v>12200</v>
      </c>
      <c r="G56" s="11"/>
    </row>
    <row r="57" spans="1:7" ht="62.25" customHeight="1">
      <c r="A57" s="11" t="s">
        <v>98</v>
      </c>
      <c r="B57" s="7" t="s">
        <v>124</v>
      </c>
      <c r="C57" s="11"/>
      <c r="D57" s="8"/>
      <c r="E57" s="11">
        <v>4200</v>
      </c>
      <c r="F57" s="11"/>
      <c r="G57" s="11"/>
    </row>
    <row r="58" spans="1:7" ht="99" customHeight="1">
      <c r="A58" s="11" t="s">
        <v>125</v>
      </c>
      <c r="B58" s="7" t="s">
        <v>126</v>
      </c>
      <c r="C58" s="11"/>
      <c r="D58" s="8"/>
      <c r="E58" s="11">
        <v>13300</v>
      </c>
      <c r="F58" s="11"/>
      <c r="G58" s="11"/>
    </row>
    <row r="59" spans="1:7" ht="69" customHeight="1">
      <c r="A59" s="3" t="s">
        <v>36</v>
      </c>
      <c r="B59" s="2" t="s">
        <v>38</v>
      </c>
      <c r="C59" s="10"/>
      <c r="D59" s="10"/>
      <c r="E59" s="10">
        <f>E60+E61+E62+E63+E64+E65</f>
        <v>50475</v>
      </c>
      <c r="F59" s="10">
        <f>F60+F61+F62+F63+F64+F65</f>
        <v>4000</v>
      </c>
      <c r="G59" s="11">
        <f>G60+G61+G62+G63+G64+G65</f>
        <v>4000</v>
      </c>
    </row>
    <row r="60" spans="1:7" ht="60" customHeight="1">
      <c r="A60" s="1" t="s">
        <v>77</v>
      </c>
      <c r="B60" s="7" t="s">
        <v>134</v>
      </c>
      <c r="C60" s="1"/>
      <c r="D60" s="1"/>
      <c r="E60" s="1">
        <v>4000</v>
      </c>
      <c r="F60" s="1">
        <v>1500</v>
      </c>
      <c r="G60" s="3"/>
    </row>
    <row r="61" spans="1:7" ht="72.75" customHeight="1">
      <c r="A61" s="1" t="s">
        <v>78</v>
      </c>
      <c r="B61" s="7" t="s">
        <v>76</v>
      </c>
      <c r="C61" s="1"/>
      <c r="D61" s="1"/>
      <c r="E61" s="1">
        <v>3725</v>
      </c>
      <c r="F61" s="1"/>
      <c r="G61" s="3"/>
    </row>
    <row r="62" spans="1:7" ht="45.75" customHeight="1">
      <c r="A62" s="12" t="s">
        <v>79</v>
      </c>
      <c r="B62" s="7" t="s">
        <v>127</v>
      </c>
      <c r="C62" s="1"/>
      <c r="D62" s="1"/>
      <c r="E62" s="1">
        <v>30000</v>
      </c>
      <c r="F62" s="1"/>
      <c r="G62" s="3"/>
    </row>
    <row r="63" spans="1:7" ht="48.75" customHeight="1">
      <c r="A63" s="1" t="s">
        <v>80</v>
      </c>
      <c r="B63" s="2" t="s">
        <v>39</v>
      </c>
      <c r="C63" s="1"/>
      <c r="D63" s="1"/>
      <c r="E63" s="1">
        <v>2000</v>
      </c>
      <c r="F63" s="1">
        <v>2500</v>
      </c>
      <c r="G63" s="3">
        <v>1500</v>
      </c>
    </row>
    <row r="64" spans="1:7" ht="62.25" customHeight="1">
      <c r="A64" s="1" t="s">
        <v>81</v>
      </c>
      <c r="B64" s="7" t="s">
        <v>129</v>
      </c>
      <c r="C64" s="1"/>
      <c r="D64" s="1"/>
      <c r="E64" s="1"/>
      <c r="F64" s="1"/>
      <c r="G64" s="3">
        <v>2500</v>
      </c>
    </row>
    <row r="65" spans="1:7" ht="51.75" customHeight="1">
      <c r="A65" s="1" t="s">
        <v>82</v>
      </c>
      <c r="B65" s="7" t="s">
        <v>128</v>
      </c>
      <c r="C65" s="1"/>
      <c r="D65" s="1"/>
      <c r="E65" s="1">
        <v>10750</v>
      </c>
      <c r="F65" s="1"/>
      <c r="G65" s="3"/>
    </row>
    <row r="66" spans="1:7" ht="69" customHeight="1">
      <c r="A66" s="1" t="s">
        <v>37</v>
      </c>
      <c r="B66" s="2" t="s">
        <v>41</v>
      </c>
      <c r="C66" s="1"/>
      <c r="D66" s="1"/>
      <c r="E66" s="1">
        <v>600</v>
      </c>
      <c r="F66" s="1">
        <v>300</v>
      </c>
      <c r="G66" s="3">
        <v>300</v>
      </c>
    </row>
    <row r="67" spans="1:7" ht="108" customHeight="1">
      <c r="A67" s="1" t="s">
        <v>40</v>
      </c>
      <c r="B67" s="2" t="s">
        <v>43</v>
      </c>
      <c r="C67" s="1"/>
      <c r="D67" s="1"/>
      <c r="E67" s="1">
        <v>500</v>
      </c>
      <c r="F67" s="1">
        <v>1000</v>
      </c>
      <c r="G67" s="3">
        <v>1000</v>
      </c>
    </row>
    <row r="68" spans="1:7" ht="69" customHeight="1">
      <c r="A68" s="1" t="s">
        <v>42</v>
      </c>
      <c r="B68" s="2" t="s">
        <v>111</v>
      </c>
      <c r="C68" s="1"/>
      <c r="D68" s="1"/>
      <c r="E68" s="1">
        <v>500</v>
      </c>
      <c r="F68" s="1"/>
      <c r="G68" s="3"/>
    </row>
    <row r="69" spans="1:7" ht="50.25" customHeight="1">
      <c r="A69" s="1" t="s">
        <v>44</v>
      </c>
      <c r="B69" s="7" t="s">
        <v>112</v>
      </c>
      <c r="C69" s="1"/>
      <c r="D69" s="1"/>
      <c r="E69" s="1">
        <v>7000</v>
      </c>
      <c r="F69" s="1"/>
      <c r="G69" s="3">
        <v>7000</v>
      </c>
    </row>
    <row r="70" spans="1:7" ht="40.5" customHeight="1">
      <c r="A70" s="1" t="s">
        <v>45</v>
      </c>
      <c r="B70" s="7" t="s">
        <v>113</v>
      </c>
      <c r="C70" s="1"/>
      <c r="D70" s="1"/>
      <c r="E70" s="1">
        <v>2000</v>
      </c>
      <c r="F70" s="1"/>
      <c r="G70" s="3"/>
    </row>
    <row r="71" spans="1:7" ht="40.5" customHeight="1">
      <c r="A71" s="1" t="s">
        <v>46</v>
      </c>
      <c r="B71" s="2" t="s">
        <v>120</v>
      </c>
      <c r="C71" s="1"/>
      <c r="D71" s="8"/>
      <c r="E71" s="1">
        <v>2000</v>
      </c>
      <c r="F71" s="1"/>
      <c r="G71" s="3"/>
    </row>
    <row r="72" spans="1:7" ht="69.75" customHeight="1">
      <c r="A72" s="1" t="s">
        <v>47</v>
      </c>
      <c r="B72" s="7" t="s">
        <v>114</v>
      </c>
      <c r="C72" s="1"/>
      <c r="D72" s="8"/>
      <c r="E72" s="1">
        <v>1200</v>
      </c>
      <c r="F72" s="1"/>
      <c r="G72" s="3"/>
    </row>
    <row r="73" spans="1:7" ht="30" customHeight="1">
      <c r="A73" s="23" t="s">
        <v>0</v>
      </c>
      <c r="B73" s="24" t="s">
        <v>1</v>
      </c>
      <c r="C73" s="25" t="s">
        <v>73</v>
      </c>
      <c r="D73" s="26"/>
      <c r="E73" s="26"/>
      <c r="F73" s="26"/>
      <c r="G73" s="27"/>
    </row>
    <row r="74" spans="1:7" ht="15" customHeight="1">
      <c r="A74" s="23"/>
      <c r="B74" s="24"/>
      <c r="C74" s="28"/>
      <c r="D74" s="29"/>
      <c r="E74" s="29"/>
      <c r="F74" s="29"/>
      <c r="G74" s="30"/>
    </row>
    <row r="75" spans="1:7" ht="15">
      <c r="A75" s="23"/>
      <c r="B75" s="24"/>
      <c r="C75" s="42" t="s">
        <v>2</v>
      </c>
      <c r="D75" s="35" t="s">
        <v>3</v>
      </c>
      <c r="E75" s="23" t="s">
        <v>4</v>
      </c>
      <c r="F75" s="23" t="s">
        <v>5</v>
      </c>
      <c r="G75" s="35" t="s">
        <v>6</v>
      </c>
    </row>
    <row r="76" spans="1:7" ht="15">
      <c r="A76" s="23"/>
      <c r="B76" s="24"/>
      <c r="C76" s="43"/>
      <c r="D76" s="35"/>
      <c r="E76" s="23"/>
      <c r="F76" s="23"/>
      <c r="G76" s="35"/>
    </row>
    <row r="77" spans="1:7" ht="72.75" customHeight="1">
      <c r="A77" s="1" t="s">
        <v>66</v>
      </c>
      <c r="B77" s="7" t="s">
        <v>115</v>
      </c>
      <c r="C77" s="1"/>
      <c r="D77" s="8"/>
      <c r="E77" s="1">
        <v>180</v>
      </c>
      <c r="F77" s="8"/>
      <c r="G77" s="8"/>
    </row>
    <row r="78" spans="1:7" ht="72.75" customHeight="1">
      <c r="A78" s="13" t="s">
        <v>87</v>
      </c>
      <c r="B78" s="7" t="s">
        <v>86</v>
      </c>
      <c r="C78" s="1"/>
      <c r="D78" s="8"/>
      <c r="E78" s="1">
        <v>5000</v>
      </c>
      <c r="F78" s="8"/>
      <c r="G78" s="8"/>
    </row>
    <row r="79" spans="1:7" ht="86.25" customHeight="1">
      <c r="A79" s="11" t="s">
        <v>90</v>
      </c>
      <c r="B79" s="7" t="s">
        <v>91</v>
      </c>
      <c r="C79" s="1"/>
      <c r="D79" s="1"/>
      <c r="E79" s="1">
        <f>E80+E81+E82+E83+E84+E85</f>
        <v>6570</v>
      </c>
      <c r="F79" s="1">
        <f>F80+F81+F82+F83+F84+F85</f>
        <v>1570</v>
      </c>
      <c r="G79" s="1">
        <f>G80+G81+G82+G83+G84+G85</f>
        <v>1500</v>
      </c>
    </row>
    <row r="80" spans="1:7" ht="77.25" customHeight="1">
      <c r="A80" s="1" t="s">
        <v>48</v>
      </c>
      <c r="B80" s="7" t="s">
        <v>49</v>
      </c>
      <c r="C80" s="1"/>
      <c r="D80" s="3"/>
      <c r="E80" s="1">
        <v>1800</v>
      </c>
      <c r="F80" s="1">
        <v>200</v>
      </c>
      <c r="G80" s="1">
        <v>200</v>
      </c>
    </row>
    <row r="81" spans="1:7" ht="80.25" customHeight="1">
      <c r="A81" s="1" t="s">
        <v>50</v>
      </c>
      <c r="B81" s="2" t="s">
        <v>51</v>
      </c>
      <c r="C81" s="1"/>
      <c r="D81" s="3"/>
      <c r="E81" s="1">
        <v>1640</v>
      </c>
      <c r="F81" s="1">
        <v>500</v>
      </c>
      <c r="G81" s="1">
        <v>500</v>
      </c>
    </row>
    <row r="82" spans="1:7" ht="78" customHeight="1">
      <c r="A82" s="1" t="s">
        <v>52</v>
      </c>
      <c r="B82" s="2" t="s">
        <v>53</v>
      </c>
      <c r="C82" s="1"/>
      <c r="D82" s="3"/>
      <c r="E82" s="1">
        <v>2340</v>
      </c>
      <c r="F82" s="1">
        <v>500</v>
      </c>
      <c r="G82" s="1">
        <v>500</v>
      </c>
    </row>
    <row r="83" spans="1:7" ht="70.5" customHeight="1">
      <c r="A83" s="1" t="s">
        <v>54</v>
      </c>
      <c r="B83" s="2" t="s">
        <v>55</v>
      </c>
      <c r="C83" s="1"/>
      <c r="D83" s="3"/>
      <c r="E83" s="1">
        <v>600</v>
      </c>
      <c r="F83" s="1">
        <v>300</v>
      </c>
      <c r="G83" s="1">
        <v>300</v>
      </c>
    </row>
    <row r="84" spans="1:7" ht="99" customHeight="1">
      <c r="A84" s="1" t="s">
        <v>56</v>
      </c>
      <c r="B84" s="2" t="s">
        <v>57</v>
      </c>
      <c r="C84" s="1"/>
      <c r="D84" s="3"/>
      <c r="E84" s="1">
        <v>120</v>
      </c>
      <c r="F84" s="1"/>
      <c r="G84" s="1"/>
    </row>
    <row r="85" spans="1:7" ht="187.5" customHeight="1">
      <c r="A85" s="1" t="s">
        <v>58</v>
      </c>
      <c r="B85" s="2" t="s">
        <v>96</v>
      </c>
      <c r="C85" s="1"/>
      <c r="D85" s="3"/>
      <c r="E85" s="1">
        <v>70</v>
      </c>
      <c r="F85" s="1">
        <v>70</v>
      </c>
      <c r="G85" s="1"/>
    </row>
    <row r="86" spans="1:7" ht="1.5" customHeight="1">
      <c r="A86" s="1"/>
      <c r="E86" s="1"/>
      <c r="F86" s="1"/>
      <c r="G86" s="3"/>
    </row>
    <row r="87" spans="1:7" ht="30" customHeight="1">
      <c r="A87" s="31" t="s">
        <v>0</v>
      </c>
      <c r="B87" s="31" t="s">
        <v>1</v>
      </c>
      <c r="C87" s="25" t="s">
        <v>73</v>
      </c>
      <c r="D87" s="26"/>
      <c r="E87" s="26"/>
      <c r="F87" s="26"/>
      <c r="G87" s="27"/>
    </row>
    <row r="88" spans="1:7" ht="15" customHeight="1">
      <c r="A88" s="31"/>
      <c r="B88" s="31"/>
      <c r="C88" s="28"/>
      <c r="D88" s="29"/>
      <c r="E88" s="29"/>
      <c r="F88" s="29"/>
      <c r="G88" s="30"/>
    </row>
    <row r="89" spans="1:7" ht="15">
      <c r="A89" s="31"/>
      <c r="B89" s="31"/>
      <c r="C89" s="33" t="s">
        <v>2</v>
      </c>
      <c r="D89" s="32" t="s">
        <v>3</v>
      </c>
      <c r="E89" s="31" t="s">
        <v>4</v>
      </c>
      <c r="F89" s="31" t="s">
        <v>5</v>
      </c>
      <c r="G89" s="32" t="s">
        <v>6</v>
      </c>
    </row>
    <row r="90" spans="1:7" ht="15">
      <c r="A90" s="31"/>
      <c r="B90" s="31"/>
      <c r="C90" s="34"/>
      <c r="D90" s="32"/>
      <c r="E90" s="31"/>
      <c r="F90" s="31"/>
      <c r="G90" s="32"/>
    </row>
    <row r="91" spans="1:7" ht="103.5" customHeight="1">
      <c r="A91" s="11" t="s">
        <v>92</v>
      </c>
      <c r="B91" s="7" t="s">
        <v>93</v>
      </c>
      <c r="C91" s="1"/>
      <c r="D91" s="1"/>
      <c r="E91" s="1">
        <f>E92+E93+E94+E95</f>
        <v>25660</v>
      </c>
      <c r="F91" s="1">
        <f>F92+F93+F94+F95</f>
        <v>26000</v>
      </c>
      <c r="G91" s="1">
        <f>G92+G93+G94+G95</f>
        <v>41000</v>
      </c>
    </row>
    <row r="92" spans="1:7" ht="93.75" customHeight="1">
      <c r="A92" s="1" t="s">
        <v>59</v>
      </c>
      <c r="B92" s="2" t="s">
        <v>117</v>
      </c>
      <c r="C92" s="1"/>
      <c r="D92" s="1"/>
      <c r="E92" s="1">
        <v>2000</v>
      </c>
      <c r="F92" s="1">
        <v>1000</v>
      </c>
      <c r="G92" s="3">
        <v>1000</v>
      </c>
    </row>
    <row r="93" spans="1:7" ht="114" customHeight="1">
      <c r="A93" s="1" t="s">
        <v>60</v>
      </c>
      <c r="B93" s="2" t="s">
        <v>116</v>
      </c>
      <c r="C93" s="1"/>
      <c r="D93" s="1"/>
      <c r="E93" s="1">
        <v>60</v>
      </c>
      <c r="F93" s="1"/>
      <c r="G93" s="3"/>
    </row>
    <row r="94" spans="1:7" ht="97.5" customHeight="1">
      <c r="A94" s="1" t="s">
        <v>61</v>
      </c>
      <c r="B94" s="2" t="s">
        <v>62</v>
      </c>
      <c r="C94" s="1"/>
      <c r="D94" s="1"/>
      <c r="E94" s="1">
        <v>8000</v>
      </c>
      <c r="F94" s="1">
        <v>10000</v>
      </c>
      <c r="G94" s="3">
        <v>20000</v>
      </c>
    </row>
    <row r="95" spans="1:7" ht="81" customHeight="1">
      <c r="A95" s="1" t="s">
        <v>63</v>
      </c>
      <c r="B95" s="2" t="s">
        <v>83</v>
      </c>
      <c r="C95" s="1"/>
      <c r="D95" s="1"/>
      <c r="E95" s="1">
        <v>15600</v>
      </c>
      <c r="F95" s="1">
        <v>15000</v>
      </c>
      <c r="G95" s="1">
        <v>20000</v>
      </c>
    </row>
    <row r="96" spans="1:7" ht="48.75" customHeight="1">
      <c r="A96" s="1"/>
      <c r="B96" s="9" t="s">
        <v>64</v>
      </c>
      <c r="C96" s="1">
        <f>C16+C79+C91</f>
        <v>20402.5</v>
      </c>
      <c r="D96" s="1">
        <f>D16+D79+D91</f>
        <v>19500</v>
      </c>
      <c r="E96" s="1">
        <f>E91+E79+E16</f>
        <v>251356.5</v>
      </c>
      <c r="F96" s="1">
        <f>F91+F79+F16</f>
        <v>151405</v>
      </c>
      <c r="G96" s="1">
        <f>G91+G79+G16</f>
        <v>127300</v>
      </c>
    </row>
    <row r="97" spans="1:7" ht="48.75" customHeight="1">
      <c r="A97" s="1"/>
      <c r="B97" s="15" t="s">
        <v>65</v>
      </c>
      <c r="C97" s="23">
        <v>569964</v>
      </c>
      <c r="D97" s="23"/>
      <c r="E97" s="23"/>
      <c r="F97" s="23"/>
      <c r="G97" s="23"/>
    </row>
  </sheetData>
  <sheetProtection/>
  <mergeCells count="37">
    <mergeCell ref="A40:A42"/>
    <mergeCell ref="B40:B42"/>
    <mergeCell ref="C40:G41"/>
    <mergeCell ref="A53:A55"/>
    <mergeCell ref="B53:B55"/>
    <mergeCell ref="C53:G54"/>
    <mergeCell ref="A12:G12"/>
    <mergeCell ref="C13:G14"/>
    <mergeCell ref="C28:G29"/>
    <mergeCell ref="A13:A15"/>
    <mergeCell ref="B13:B15"/>
    <mergeCell ref="B28:B30"/>
    <mergeCell ref="A28:A30"/>
    <mergeCell ref="C75:C76"/>
    <mergeCell ref="E75:E76"/>
    <mergeCell ref="F75:F76"/>
    <mergeCell ref="D89:D90"/>
    <mergeCell ref="C97:G97"/>
    <mergeCell ref="I4:J4"/>
    <mergeCell ref="A9:G9"/>
    <mergeCell ref="A11:G11"/>
    <mergeCell ref="A8:G8"/>
    <mergeCell ref="A7:G7"/>
    <mergeCell ref="A6:G6"/>
    <mergeCell ref="A10:G10"/>
    <mergeCell ref="A87:A90"/>
    <mergeCell ref="B87:B90"/>
    <mergeCell ref="A73:A76"/>
    <mergeCell ref="B73:B76"/>
    <mergeCell ref="C73:G74"/>
    <mergeCell ref="E89:E90"/>
    <mergeCell ref="F89:F90"/>
    <mergeCell ref="G89:G90"/>
    <mergeCell ref="C89:C90"/>
    <mergeCell ref="C87:G88"/>
    <mergeCell ref="D75:D76"/>
    <mergeCell ref="G75:G7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  <rowBreaks count="5" manualBreakCount="5">
    <brk id="27" max="255" man="1"/>
    <brk id="39" max="255" man="1"/>
    <brk id="52" max="6" man="1"/>
    <brk id="72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2013-02-25T02:28:34Z</cp:lastPrinted>
  <dcterms:created xsi:type="dcterms:W3CDTF">2006-09-28T05:33:49Z</dcterms:created>
  <dcterms:modified xsi:type="dcterms:W3CDTF">2013-02-25T02:30:25Z</dcterms:modified>
  <cp:category/>
  <cp:version/>
  <cp:contentType/>
  <cp:contentStatus/>
</cp:coreProperties>
</file>