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25" activeTab="3"/>
  </bookViews>
  <sheets>
    <sheet name="приложение 4" sheetId="1" r:id="rId1"/>
    <sheet name="приложение 3" sheetId="2" r:id="rId2"/>
    <sheet name="приложение 2" sheetId="3" r:id="rId3"/>
    <sheet name="приложение 1" sheetId="4" r:id="rId4"/>
  </sheets>
  <definedNames>
    <definedName name="_xlnm.Print_Titles" localSheetId="3">'приложение 1'!$3:$5</definedName>
    <definedName name="_xlnm.Print_Titles" localSheetId="2">'приложение 2'!$3:$5</definedName>
    <definedName name="_xlnm.Print_Titles" localSheetId="1">'приложение 3'!$3:$4</definedName>
    <definedName name="_xlnm.Print_Titles" localSheetId="0">'приложение 4'!$3:$5</definedName>
    <definedName name="_xlnm.Print_Area" localSheetId="2">'приложение 2'!$A$1:$J$15</definedName>
    <definedName name="_xlnm.Print_Area" localSheetId="0">'приложение 4'!$A$1:$J$13</definedName>
  </definedNames>
  <calcPr fullCalcOnLoad="1"/>
</workbook>
</file>

<file path=xl/sharedStrings.xml><?xml version="1.0" encoding="utf-8"?>
<sst xmlns="http://schemas.openxmlformats.org/spreadsheetml/2006/main" count="125" uniqueCount="39">
  <si>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</si>
  <si>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</si>
  <si>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</si>
  <si>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</si>
  <si>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</si>
  <si>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</si>
  <si>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</si>
  <si>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</si>
  <si>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</si>
  <si>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1.</t>
  </si>
  <si>
    <t>Раздел, подраздел</t>
  </si>
  <si>
    <t>Итого:</t>
  </si>
  <si>
    <t>001</t>
  </si>
  <si>
    <t>ВСЕГО:</t>
  </si>
  <si>
    <t>Бюджет муниципального образования "Город Томск"</t>
  </si>
  <si>
    <t>Объем реализации</t>
  </si>
  <si>
    <t>0701</t>
  </si>
  <si>
    <t>006</t>
  </si>
  <si>
    <t>007</t>
  </si>
  <si>
    <t>(т. р.)</t>
  </si>
  <si>
    <t>из них</t>
  </si>
  <si>
    <t>Сумма (т.р.)</t>
  </si>
  <si>
    <t>Коды бюджетной классификации</t>
  </si>
  <si>
    <t>051</t>
  </si>
  <si>
    <t>106</t>
  </si>
  <si>
    <t>Предоставление образования по общеобразовательным программам дошкольного образования для 21 657 воспитанников</t>
  </si>
  <si>
    <t>Предоставление образования по общеобразовательным программам дошкольного образования для 25 327 воспитанников</t>
  </si>
  <si>
    <t>Предоставление образования по общеобразовательным программам дошкольного образования для 25 447 воспитанников</t>
  </si>
  <si>
    <t>2012-2014</t>
  </si>
  <si>
    <t>Перечень 
программных мероприятий ведомственной целевой программы 
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2012-2014 гг.</t>
  </si>
  <si>
    <t>Областной бюджет (прогноз)</t>
  </si>
  <si>
    <t>Смета расходов на реализацию ведомственной целевой программы 
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2012-2014 гг. на 2012 год</t>
  </si>
  <si>
    <t>Смета расходов на реализацию ведомственной целевой программы 
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2012-2014 гг. на 2013 год</t>
  </si>
  <si>
    <t>Смета расходов на реализацию ведомственной целевой программы 
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2012-2014 гг. на 2014 год</t>
  </si>
  <si>
    <t>Оказание муниципальных услуг по предоставлению образования по общеобразовательным программам дошкольного образования в  муниципальных дошкольных образовательных учреждениях Города Томска</t>
  </si>
  <si>
    <t>Приложение 4
к постановлению администрации Города Томска
от 20.03.2012 № 252</t>
  </si>
  <si>
    <t>Приложение 3
к постановлению администрации Города Томска
от 20.03.2012 № 252</t>
  </si>
  <si>
    <t>Приложение 2
к постановлению администрации Города Томска
от 20.03.2012 № 252</t>
  </si>
  <si>
    <t>Приложение 1
к постановлению администрации Города Томска
от 20.03.2012 № 252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</si>
</sst>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"/>
    <numFmt numFmtId="177" formatCode="#,##0.0_ ;\-#,##0.0\ "/>
  </numFmts>
  <fonts count="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2" fillId="0" borderId="3" xfId="0" applyFont="1" applyBorder="1" applyAlignment="1">
      <alignment horizontal="center" vertical="top"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176" fontId="2" fillId="0" borderId="1" xfId="0" applyNumberFormat="1" applyFont="1" applyBorder="1" applyAlignment="1">
      <alignment horizontal="right" vertical="top"/>
    </xf>
    <xf numFmtId="177" fontId="4" fillId="0" borderId="1" xfId="0" applyNumberFormat="1" applyFont="1" applyBorder="1" applyAlignment="1">
      <alignment horizontal="right" vertical="top" wrapText="1"/>
    </xf>
    <xf numFmtId="176" fontId="2" fillId="0" borderId="1" xfId="0" applyNumberFormat="1" applyFont="1" applyFill="1" applyBorder="1" applyAlignment="1">
      <alignment horizontal="right" vertical="top" wrapText="1"/>
    </xf>
    <xf numFmtId="176" fontId="4" fillId="0" borderId="1" xfId="0" applyNumberFormat="1" applyFont="1" applyBorder="1" applyAlignment="1">
      <alignment horizontal="right" vertical="top" wrapText="1"/>
    </xf>
    <xf numFmtId="176" fontId="2" fillId="0" borderId="0" xfId="0" applyNumberFormat="1" applyFont="1" applyBorder="1" applyAlignment="1">
      <alignment horizontal="right" vertical="top"/>
    </xf>
    <xf numFmtId="177" fontId="2" fillId="0" borderId="1" xfId="0" applyNumberFormat="1" applyFont="1" applyBorder="1" applyAlignment="1">
      <alignment horizontal="right" vertical="top" wrapText="1"/>
    </xf>
    <xf numFmtId="177" fontId="1" fillId="0" borderId="0" xfId="0" applyNumberFormat="1" applyFont="1" applyBorder="1" applyAlignment="1">
      <alignment horizontal="right" vertical="top"/>
    </xf>
    <xf numFmtId="177" fontId="2" fillId="0" borderId="1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177" fontId="4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top"/>
    </xf>
    <xf numFmtId="49" fontId="2" fillId="0" borderId="8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1" customWidth="1"/>
    <col min="2" max="2" width="48.8515625" style="1" customWidth="1"/>
    <col min="3" max="3" width="9.140625" style="1" customWidth="1"/>
    <col min="4" max="4" width="14.7109375" style="1" customWidth="1"/>
    <col min="5" max="5" width="14.421875" style="1" customWidth="1"/>
    <col min="6" max="6" width="9.00390625" style="1" customWidth="1"/>
    <col min="7" max="7" width="5.28125" style="1" hidden="1" customWidth="1"/>
    <col min="8" max="8" width="8.7109375" style="1" customWidth="1"/>
    <col min="9" max="9" width="9.140625" style="1" customWidth="1"/>
    <col min="10" max="10" width="17.421875" style="1" customWidth="1"/>
    <col min="11" max="16384" width="9.140625" style="1" customWidth="1"/>
  </cols>
  <sheetData>
    <row r="1" spans="1:11" ht="47.25" customHeight="1">
      <c r="A1" s="20"/>
      <c r="B1" s="20"/>
      <c r="C1" s="20"/>
      <c r="D1" s="20"/>
      <c r="E1" s="20"/>
      <c r="F1" s="42" t="s">
        <v>35</v>
      </c>
      <c r="G1" s="42"/>
      <c r="H1" s="42"/>
      <c r="I1" s="42"/>
      <c r="J1" s="42"/>
      <c r="K1" s="7"/>
    </row>
    <row r="2" spans="1:11" ht="48.75" customHeight="1">
      <c r="A2" s="21"/>
      <c r="B2" s="46" t="s">
        <v>33</v>
      </c>
      <c r="C2" s="47"/>
      <c r="D2" s="47"/>
      <c r="E2" s="47"/>
      <c r="F2" s="47"/>
      <c r="G2" s="47"/>
      <c r="H2" s="47"/>
      <c r="I2" s="47"/>
      <c r="J2" s="47"/>
      <c r="K2"/>
    </row>
    <row r="3" spans="1:11" ht="33.75" customHeight="1">
      <c r="A3" s="45" t="s">
        <v>0</v>
      </c>
      <c r="B3" s="45" t="s">
        <v>1</v>
      </c>
      <c r="C3" s="48" t="s">
        <v>15</v>
      </c>
      <c r="D3" s="49"/>
      <c r="E3" s="6" t="s">
        <v>21</v>
      </c>
      <c r="F3" s="45" t="s">
        <v>22</v>
      </c>
      <c r="G3" s="45"/>
      <c r="H3" s="45"/>
      <c r="I3" s="45"/>
      <c r="J3" s="45" t="s">
        <v>5</v>
      </c>
      <c r="K3"/>
    </row>
    <row r="4" spans="1:11" ht="28.5" customHeight="1">
      <c r="A4" s="45"/>
      <c r="B4" s="45"/>
      <c r="C4" s="50"/>
      <c r="D4" s="51"/>
      <c r="E4" s="2">
        <v>2014</v>
      </c>
      <c r="F4" s="45" t="s">
        <v>10</v>
      </c>
      <c r="G4" s="45"/>
      <c r="H4" s="19" t="s">
        <v>6</v>
      </c>
      <c r="I4" s="19" t="s">
        <v>7</v>
      </c>
      <c r="J4" s="45"/>
      <c r="K4" s="39"/>
    </row>
    <row r="5" spans="1:11" ht="13.5" customHeight="1">
      <c r="A5" s="2">
        <v>1</v>
      </c>
      <c r="B5" s="2">
        <v>2</v>
      </c>
      <c r="C5" s="43">
        <v>3</v>
      </c>
      <c r="D5" s="44"/>
      <c r="E5" s="2">
        <v>4</v>
      </c>
      <c r="F5" s="45">
        <v>5</v>
      </c>
      <c r="G5" s="45"/>
      <c r="H5" s="45"/>
      <c r="I5" s="45"/>
      <c r="J5" s="2">
        <v>6</v>
      </c>
      <c r="K5" s="39"/>
    </row>
    <row r="6" spans="1:11" ht="68.25" customHeight="1">
      <c r="A6" s="58" t="s">
        <v>9</v>
      </c>
      <c r="B6" s="37" t="str">
        <f>'приложение 3'!B6</f>
        <v>Оказание муниципальных услуг по предоставлению образования по общеобразовательным программам дошкольного образования в  муниципальных дошкольных образовательных учреждениях Города Томска</v>
      </c>
      <c r="C6" s="54" t="s">
        <v>27</v>
      </c>
      <c r="D6" s="55"/>
      <c r="E6" s="27">
        <f>'приложение 1'!G7</f>
        <v>1187861.6</v>
      </c>
      <c r="F6" s="36" t="s">
        <v>16</v>
      </c>
      <c r="G6" s="36"/>
      <c r="H6" s="2">
        <v>4209910</v>
      </c>
      <c r="I6" s="3" t="s">
        <v>12</v>
      </c>
      <c r="J6" s="3" t="s">
        <v>14</v>
      </c>
      <c r="K6" s="4"/>
    </row>
    <row r="7" spans="1:11" ht="62.25" customHeight="1">
      <c r="A7" s="59"/>
      <c r="B7" s="38"/>
      <c r="C7" s="56"/>
      <c r="D7" s="57"/>
      <c r="E7" s="27">
        <f>'приложение 1'!G8</f>
        <v>7286.3</v>
      </c>
      <c r="F7" s="5" t="s">
        <v>16</v>
      </c>
      <c r="G7" s="3"/>
      <c r="H7" s="2">
        <v>4209910</v>
      </c>
      <c r="I7" s="3" t="s">
        <v>17</v>
      </c>
      <c r="J7" s="40" t="s">
        <v>30</v>
      </c>
      <c r="K7" s="4"/>
    </row>
    <row r="8" spans="1:11" ht="62.25" customHeight="1">
      <c r="A8" s="59"/>
      <c r="B8" s="38"/>
      <c r="C8" s="56"/>
      <c r="D8" s="57"/>
      <c r="E8" s="27">
        <f>'приложение 1'!G9</f>
        <v>25545</v>
      </c>
      <c r="F8" s="5" t="s">
        <v>16</v>
      </c>
      <c r="G8" s="3"/>
      <c r="H8" s="2">
        <v>4209910</v>
      </c>
      <c r="I8" s="3" t="s">
        <v>18</v>
      </c>
      <c r="J8" s="41"/>
      <c r="K8" s="4"/>
    </row>
    <row r="9" spans="1:11" ht="14.25" customHeight="1">
      <c r="A9" s="52" t="s">
        <v>11</v>
      </c>
      <c r="B9" s="53"/>
      <c r="C9" s="43"/>
      <c r="D9" s="44"/>
      <c r="E9" s="27">
        <f>SUM(E6:E8)</f>
        <v>1220692.9000000001</v>
      </c>
      <c r="F9" s="3"/>
      <c r="G9" s="3"/>
      <c r="H9" s="2"/>
      <c r="I9" s="3"/>
      <c r="J9" s="3"/>
      <c r="K9" s="4"/>
    </row>
    <row r="10" spans="1:10" ht="13.5" customHeight="1">
      <c r="A10" s="60" t="s">
        <v>13</v>
      </c>
      <c r="B10" s="60"/>
      <c r="C10" s="60"/>
      <c r="D10" s="60"/>
      <c r="E10" s="23">
        <f>E9</f>
        <v>1220692.9000000001</v>
      </c>
      <c r="F10" s="36"/>
      <c r="G10" s="36"/>
      <c r="H10" s="36"/>
      <c r="I10" s="36"/>
      <c r="J10" s="36"/>
    </row>
    <row r="11" spans="1:10" ht="15.75">
      <c r="A11" s="32" t="s">
        <v>20</v>
      </c>
      <c r="B11" s="8"/>
      <c r="C11" s="8"/>
      <c r="D11" s="9"/>
      <c r="E11" s="28"/>
      <c r="F11" s="10"/>
      <c r="G11" s="10"/>
      <c r="H11" s="8"/>
      <c r="I11" s="10"/>
      <c r="J11" s="13"/>
    </row>
    <row r="12" spans="1:10" ht="51">
      <c r="A12" s="62" t="s">
        <v>11</v>
      </c>
      <c r="B12" s="62"/>
      <c r="C12" s="62"/>
      <c r="D12" s="62"/>
      <c r="E12" s="29">
        <f>E6</f>
        <v>1187861.6</v>
      </c>
      <c r="F12" s="61"/>
      <c r="G12" s="61"/>
      <c r="H12" s="61"/>
      <c r="I12" s="61"/>
      <c r="J12" s="2" t="s">
        <v>14</v>
      </c>
    </row>
    <row r="13" spans="1:10" ht="25.5">
      <c r="A13" s="63" t="s">
        <v>11</v>
      </c>
      <c r="B13" s="64"/>
      <c r="C13" s="64"/>
      <c r="D13" s="65"/>
      <c r="E13" s="29">
        <f>E7+E8</f>
        <v>32831.3</v>
      </c>
      <c r="F13" s="61"/>
      <c r="G13" s="61"/>
      <c r="H13" s="61"/>
      <c r="I13" s="61"/>
      <c r="J13" s="2" t="s">
        <v>30</v>
      </c>
    </row>
    <row r="14" ht="12.75">
      <c r="E14" s="18"/>
    </row>
  </sheetData>
  <mergeCells count="24">
    <mergeCell ref="F10:J10"/>
    <mergeCell ref="A10:D10"/>
    <mergeCell ref="F12:I12"/>
    <mergeCell ref="F13:I13"/>
    <mergeCell ref="A12:D12"/>
    <mergeCell ref="A13:D13"/>
    <mergeCell ref="K4:K5"/>
    <mergeCell ref="J3:J4"/>
    <mergeCell ref="F6:G6"/>
    <mergeCell ref="F3:I3"/>
    <mergeCell ref="F4:G4"/>
    <mergeCell ref="A3:A4"/>
    <mergeCell ref="B3:B4"/>
    <mergeCell ref="C3:D4"/>
    <mergeCell ref="A9:B9"/>
    <mergeCell ref="C9:D9"/>
    <mergeCell ref="C6:D8"/>
    <mergeCell ref="A6:A8"/>
    <mergeCell ref="B6:B8"/>
    <mergeCell ref="J7:J8"/>
    <mergeCell ref="F1:J1"/>
    <mergeCell ref="C5:D5"/>
    <mergeCell ref="F5:I5"/>
    <mergeCell ref="B2:J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85" zoomScaleSheetLayoutView="85" workbookViewId="0" topLeftCell="A1">
      <selection activeCell="E1" sqref="E1:J1"/>
    </sheetView>
  </sheetViews>
  <sheetFormatPr defaultColWidth="9.140625" defaultRowHeight="12.75"/>
  <cols>
    <col min="1" max="1" width="3.8515625" style="0" customWidth="1"/>
    <col min="2" max="2" width="48.8515625" style="0" customWidth="1"/>
    <col min="4" max="4" width="14.7109375" style="0" customWidth="1"/>
    <col min="5" max="5" width="16.140625" style="0" bestFit="1" customWidth="1"/>
    <col min="6" max="6" width="1.421875" style="0" hidden="1" customWidth="1"/>
    <col min="7" max="7" width="8.8515625" style="0" customWidth="1"/>
    <col min="8" max="8" width="8.57421875" style="0" customWidth="1"/>
    <col min="9" max="9" width="10.7109375" style="0" customWidth="1"/>
    <col min="10" max="10" width="14.57421875" style="0" customWidth="1"/>
  </cols>
  <sheetData>
    <row r="1" spans="1:10" ht="44.25" customHeight="1">
      <c r="A1" s="20"/>
      <c r="B1" s="20"/>
      <c r="C1" s="20"/>
      <c r="D1" s="20"/>
      <c r="E1" s="42" t="s">
        <v>36</v>
      </c>
      <c r="F1" s="42"/>
      <c r="G1" s="42"/>
      <c r="H1" s="42"/>
      <c r="I1" s="42"/>
      <c r="J1" s="42"/>
    </row>
    <row r="2" spans="1:10" ht="48" customHeight="1">
      <c r="A2" s="21"/>
      <c r="B2" s="46" t="s">
        <v>32</v>
      </c>
      <c r="C2" s="47"/>
      <c r="D2" s="47"/>
      <c r="E2" s="47"/>
      <c r="F2" s="47"/>
      <c r="G2" s="47"/>
      <c r="H2" s="47"/>
      <c r="I2" s="47"/>
      <c r="J2" s="20"/>
    </row>
    <row r="3" spans="1:10" ht="31.5" customHeight="1">
      <c r="A3" s="45" t="s">
        <v>0</v>
      </c>
      <c r="B3" s="45" t="s">
        <v>1</v>
      </c>
      <c r="C3" s="45" t="s">
        <v>15</v>
      </c>
      <c r="D3" s="45"/>
      <c r="E3" s="2" t="s">
        <v>21</v>
      </c>
      <c r="F3" s="45" t="s">
        <v>22</v>
      </c>
      <c r="G3" s="45"/>
      <c r="H3" s="45"/>
      <c r="I3" s="45"/>
      <c r="J3" s="45" t="s">
        <v>5</v>
      </c>
    </row>
    <row r="4" spans="1:10" ht="25.5">
      <c r="A4" s="45"/>
      <c r="B4" s="45"/>
      <c r="C4" s="45"/>
      <c r="D4" s="45"/>
      <c r="E4" s="2">
        <v>2013</v>
      </c>
      <c r="F4" s="45" t="s">
        <v>10</v>
      </c>
      <c r="G4" s="45"/>
      <c r="H4" s="19" t="s">
        <v>6</v>
      </c>
      <c r="I4" s="19" t="s">
        <v>7</v>
      </c>
      <c r="J4" s="45"/>
    </row>
    <row r="5" spans="1:10" ht="12.75" customHeight="1">
      <c r="A5" s="2">
        <v>1</v>
      </c>
      <c r="B5" s="2">
        <v>2</v>
      </c>
      <c r="C5" s="43">
        <v>3</v>
      </c>
      <c r="D5" s="44"/>
      <c r="E5" s="2">
        <v>4</v>
      </c>
      <c r="F5" s="45">
        <v>5</v>
      </c>
      <c r="G5" s="45"/>
      <c r="H5" s="45"/>
      <c r="I5" s="45"/>
      <c r="J5" s="2">
        <v>6</v>
      </c>
    </row>
    <row r="6" spans="1:10" ht="63" customHeight="1">
      <c r="A6" s="58" t="s">
        <v>9</v>
      </c>
      <c r="B6" s="37" t="str">
        <f>'приложение 2'!B6</f>
        <v>Оказание муниципальных услуг по предоставлению образования по общеобразовательным программам дошкольного образования в  муниципальных дошкольных образовательных учреждениях Города Томска</v>
      </c>
      <c r="C6" s="54" t="s">
        <v>26</v>
      </c>
      <c r="D6" s="55"/>
      <c r="E6" s="27">
        <f>'приложение 1'!F7</f>
        <v>1187861.6</v>
      </c>
      <c r="F6" s="36" t="s">
        <v>16</v>
      </c>
      <c r="G6" s="36"/>
      <c r="H6" s="2">
        <v>4209910</v>
      </c>
      <c r="I6" s="3" t="s">
        <v>12</v>
      </c>
      <c r="J6" s="3" t="s">
        <v>14</v>
      </c>
    </row>
    <row r="7" spans="1:10" ht="69" customHeight="1">
      <c r="A7" s="59"/>
      <c r="B7" s="38"/>
      <c r="C7" s="56"/>
      <c r="D7" s="57"/>
      <c r="E7" s="27">
        <f>'приложение 1'!F8</f>
        <v>7267.3</v>
      </c>
      <c r="F7" s="3"/>
      <c r="G7" s="3" t="s">
        <v>16</v>
      </c>
      <c r="H7" s="2">
        <v>4209910</v>
      </c>
      <c r="I7" s="3" t="s">
        <v>17</v>
      </c>
      <c r="J7" s="40" t="s">
        <v>30</v>
      </c>
    </row>
    <row r="8" spans="1:10" ht="69" customHeight="1">
      <c r="A8" s="59"/>
      <c r="B8" s="38"/>
      <c r="C8" s="56"/>
      <c r="D8" s="57"/>
      <c r="E8" s="27">
        <f>'приложение 1'!F9</f>
        <v>25545</v>
      </c>
      <c r="F8" s="3"/>
      <c r="G8" s="3" t="s">
        <v>16</v>
      </c>
      <c r="H8" s="2">
        <v>4209910</v>
      </c>
      <c r="I8" s="3" t="s">
        <v>18</v>
      </c>
      <c r="J8" s="41"/>
    </row>
    <row r="9" spans="1:10" ht="12.75" customHeight="1">
      <c r="A9" s="66" t="s">
        <v>11</v>
      </c>
      <c r="B9" s="66"/>
      <c r="C9" s="45"/>
      <c r="D9" s="45"/>
      <c r="E9" s="27">
        <f>SUM(E6:E8)</f>
        <v>1220673.9000000001</v>
      </c>
      <c r="F9" s="3"/>
      <c r="G9" s="3"/>
      <c r="H9" s="2"/>
      <c r="I9" s="3"/>
      <c r="J9" s="3"/>
    </row>
    <row r="10" spans="1:10" ht="20.25" customHeight="1">
      <c r="A10" s="60" t="s">
        <v>13</v>
      </c>
      <c r="B10" s="68"/>
      <c r="C10" s="68"/>
      <c r="D10" s="68"/>
      <c r="E10" s="23">
        <f>E9</f>
        <v>1220673.9000000001</v>
      </c>
      <c r="F10" s="3"/>
      <c r="G10" s="36"/>
      <c r="H10" s="36"/>
      <c r="I10" s="36"/>
      <c r="J10" s="36"/>
    </row>
    <row r="11" spans="1:10" ht="20.25" customHeight="1">
      <c r="A11" s="32" t="s">
        <v>20</v>
      </c>
      <c r="B11" s="33"/>
      <c r="C11" s="33"/>
      <c r="D11" s="33"/>
      <c r="E11" s="34"/>
      <c r="F11" s="35"/>
      <c r="G11" s="35"/>
      <c r="H11" s="35"/>
      <c r="I11" s="35"/>
      <c r="J11" s="35"/>
    </row>
    <row r="12" spans="1:10" ht="51">
      <c r="A12" s="62" t="s">
        <v>11</v>
      </c>
      <c r="B12" s="62"/>
      <c r="C12" s="67"/>
      <c r="D12" s="67"/>
      <c r="E12" s="29">
        <f>E6</f>
        <v>1187861.6</v>
      </c>
      <c r="F12" s="30"/>
      <c r="G12" s="61"/>
      <c r="H12" s="61"/>
      <c r="I12" s="61"/>
      <c r="J12" s="2" t="s">
        <v>14</v>
      </c>
    </row>
    <row r="13" spans="1:10" ht="38.25">
      <c r="A13" s="62" t="s">
        <v>11</v>
      </c>
      <c r="B13" s="62"/>
      <c r="C13" s="61"/>
      <c r="D13" s="61"/>
      <c r="E13" s="29">
        <f>E7+E8</f>
        <v>32812.3</v>
      </c>
      <c r="F13" s="30"/>
      <c r="G13" s="61"/>
      <c r="H13" s="61"/>
      <c r="I13" s="61"/>
      <c r="J13" s="2" t="s">
        <v>30</v>
      </c>
    </row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</sheetData>
  <mergeCells count="25">
    <mergeCell ref="G10:J10"/>
    <mergeCell ref="A12:B12"/>
    <mergeCell ref="A13:B13"/>
    <mergeCell ref="C12:D12"/>
    <mergeCell ref="C13:D13"/>
    <mergeCell ref="G12:I12"/>
    <mergeCell ref="G13:I13"/>
    <mergeCell ref="A10:D10"/>
    <mergeCell ref="E1:J1"/>
    <mergeCell ref="B2:I2"/>
    <mergeCell ref="J3:J4"/>
    <mergeCell ref="F4:G4"/>
    <mergeCell ref="C3:D4"/>
    <mergeCell ref="F3:I3"/>
    <mergeCell ref="F5:I5"/>
    <mergeCell ref="C5:D5"/>
    <mergeCell ref="F6:G6"/>
    <mergeCell ref="A3:A4"/>
    <mergeCell ref="B3:B4"/>
    <mergeCell ref="J7:J8"/>
    <mergeCell ref="C9:D9"/>
    <mergeCell ref="A9:B9"/>
    <mergeCell ref="C6:D8"/>
    <mergeCell ref="A6:A8"/>
    <mergeCell ref="B6:B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1" customWidth="1"/>
    <col min="2" max="2" width="48.8515625" style="1" customWidth="1"/>
    <col min="3" max="3" width="9.140625" style="1" customWidth="1"/>
    <col min="4" max="4" width="14.7109375" style="1" customWidth="1"/>
    <col min="5" max="5" width="14.57421875" style="1" customWidth="1"/>
    <col min="6" max="6" width="9.00390625" style="1" customWidth="1"/>
    <col min="7" max="7" width="5.28125" style="1" hidden="1" customWidth="1"/>
    <col min="8" max="8" width="8.7109375" style="1" customWidth="1"/>
    <col min="9" max="9" width="9.8515625" style="1" customWidth="1"/>
    <col min="10" max="10" width="17.421875" style="1" customWidth="1"/>
    <col min="11" max="16384" width="9.140625" style="1" customWidth="1"/>
  </cols>
  <sheetData>
    <row r="1" spans="1:11" ht="45.75" customHeight="1">
      <c r="A1" s="20"/>
      <c r="B1" s="20"/>
      <c r="C1" s="20"/>
      <c r="D1" s="20"/>
      <c r="E1" s="20"/>
      <c r="F1" s="42" t="s">
        <v>37</v>
      </c>
      <c r="G1" s="42"/>
      <c r="H1" s="42"/>
      <c r="I1" s="42"/>
      <c r="J1" s="42"/>
      <c r="K1" s="7"/>
    </row>
    <row r="2" spans="1:11" ht="54" customHeight="1">
      <c r="A2" s="21"/>
      <c r="B2" s="46" t="s">
        <v>31</v>
      </c>
      <c r="C2" s="47"/>
      <c r="D2" s="47"/>
      <c r="E2" s="47"/>
      <c r="F2" s="47"/>
      <c r="G2" s="47"/>
      <c r="H2" s="47"/>
      <c r="I2" s="47"/>
      <c r="J2" s="47"/>
      <c r="K2"/>
    </row>
    <row r="3" spans="1:11" ht="27" customHeight="1">
      <c r="A3" s="45" t="s">
        <v>0</v>
      </c>
      <c r="B3" s="45" t="s">
        <v>1</v>
      </c>
      <c r="C3" s="48" t="s">
        <v>15</v>
      </c>
      <c r="D3" s="49"/>
      <c r="E3" s="6" t="s">
        <v>21</v>
      </c>
      <c r="F3" s="45" t="s">
        <v>22</v>
      </c>
      <c r="G3" s="45"/>
      <c r="H3" s="45"/>
      <c r="I3" s="45"/>
      <c r="J3" s="45" t="s">
        <v>5</v>
      </c>
      <c r="K3"/>
    </row>
    <row r="4" spans="1:11" ht="25.5">
      <c r="A4" s="45"/>
      <c r="B4" s="45"/>
      <c r="C4" s="50"/>
      <c r="D4" s="51"/>
      <c r="E4" s="2">
        <v>2012</v>
      </c>
      <c r="F4" s="45" t="s">
        <v>10</v>
      </c>
      <c r="G4" s="45"/>
      <c r="H4" s="19" t="s">
        <v>6</v>
      </c>
      <c r="I4" s="19" t="s">
        <v>7</v>
      </c>
      <c r="J4" s="45"/>
      <c r="K4" s="39"/>
    </row>
    <row r="5" spans="1:11" ht="13.5" customHeight="1">
      <c r="A5" s="2">
        <v>1</v>
      </c>
      <c r="B5" s="2">
        <v>2</v>
      </c>
      <c r="C5" s="43">
        <v>3</v>
      </c>
      <c r="D5" s="44"/>
      <c r="E5" s="2">
        <v>4</v>
      </c>
      <c r="F5" s="45">
        <v>5</v>
      </c>
      <c r="G5" s="45"/>
      <c r="H5" s="45"/>
      <c r="I5" s="45"/>
      <c r="J5" s="2">
        <v>6</v>
      </c>
      <c r="K5" s="39"/>
    </row>
    <row r="6" spans="1:11" ht="65.25" customHeight="1">
      <c r="A6" s="72" t="s">
        <v>9</v>
      </c>
      <c r="B6" s="73" t="s">
        <v>34</v>
      </c>
      <c r="C6" s="54" t="s">
        <v>25</v>
      </c>
      <c r="D6" s="55"/>
      <c r="E6" s="27">
        <f>'приложение 1'!E7</f>
        <v>1147708.8</v>
      </c>
      <c r="F6" s="36" t="s">
        <v>16</v>
      </c>
      <c r="G6" s="36"/>
      <c r="H6" s="2">
        <v>4209910</v>
      </c>
      <c r="I6" s="3" t="s">
        <v>12</v>
      </c>
      <c r="J6" s="3" t="s">
        <v>14</v>
      </c>
      <c r="K6" s="4"/>
    </row>
    <row r="7" spans="1:11" ht="65.25" customHeight="1">
      <c r="A7" s="72"/>
      <c r="B7" s="73"/>
      <c r="C7" s="56"/>
      <c r="D7" s="57"/>
      <c r="E7" s="27">
        <f>'приложение 1'!E8</f>
        <v>6955.9</v>
      </c>
      <c r="F7" s="5" t="s">
        <v>16</v>
      </c>
      <c r="G7" s="3"/>
      <c r="H7" s="2">
        <v>4209910</v>
      </c>
      <c r="I7" s="3" t="s">
        <v>17</v>
      </c>
      <c r="J7" s="40" t="s">
        <v>30</v>
      </c>
      <c r="K7" s="4"/>
    </row>
    <row r="8" spans="1:11" ht="65.25" customHeight="1">
      <c r="A8" s="72"/>
      <c r="B8" s="73"/>
      <c r="C8" s="56"/>
      <c r="D8" s="57"/>
      <c r="E8" s="27">
        <f>'приложение 1'!E9</f>
        <v>25545</v>
      </c>
      <c r="F8" s="5" t="s">
        <v>16</v>
      </c>
      <c r="G8" s="3"/>
      <c r="H8" s="2">
        <v>4209910</v>
      </c>
      <c r="I8" s="3" t="s">
        <v>18</v>
      </c>
      <c r="J8" s="69"/>
      <c r="K8" s="4"/>
    </row>
    <row r="9" spans="1:11" ht="63" customHeight="1">
      <c r="A9" s="72"/>
      <c r="B9" s="73"/>
      <c r="C9" s="56"/>
      <c r="D9" s="57"/>
      <c r="E9" s="27">
        <f>'приложение 1'!E10</f>
        <v>243078</v>
      </c>
      <c r="F9" s="5" t="s">
        <v>16</v>
      </c>
      <c r="G9" s="3"/>
      <c r="H9" s="2">
        <v>4209910</v>
      </c>
      <c r="I9" s="3" t="s">
        <v>23</v>
      </c>
      <c r="J9" s="69"/>
      <c r="K9" s="4"/>
    </row>
    <row r="10" spans="1:11" ht="63" customHeight="1">
      <c r="A10" s="72"/>
      <c r="B10" s="73"/>
      <c r="C10" s="70"/>
      <c r="D10" s="71"/>
      <c r="E10" s="27">
        <f>'приложение 1'!E11</f>
        <v>29150.3</v>
      </c>
      <c r="F10" s="5" t="s">
        <v>16</v>
      </c>
      <c r="G10" s="3"/>
      <c r="H10" s="2">
        <v>4209910</v>
      </c>
      <c r="I10" s="3" t="s">
        <v>24</v>
      </c>
      <c r="J10" s="41"/>
      <c r="K10" s="4"/>
    </row>
    <row r="11" spans="1:11" ht="14.25" customHeight="1">
      <c r="A11" s="52" t="s">
        <v>11</v>
      </c>
      <c r="B11" s="53"/>
      <c r="C11" s="43"/>
      <c r="D11" s="44"/>
      <c r="E11" s="27">
        <f>SUM(E6:E10)</f>
        <v>1452438</v>
      </c>
      <c r="F11" s="3"/>
      <c r="G11" s="3"/>
      <c r="H11" s="2"/>
      <c r="I11" s="3"/>
      <c r="J11" s="3"/>
      <c r="K11" s="4"/>
    </row>
    <row r="12" spans="1:10" ht="12.75">
      <c r="A12" s="60" t="s">
        <v>13</v>
      </c>
      <c r="B12" s="60"/>
      <c r="C12" s="60"/>
      <c r="D12" s="60"/>
      <c r="E12" s="23">
        <f>E11</f>
        <v>1452438</v>
      </c>
      <c r="F12" s="36"/>
      <c r="G12" s="36"/>
      <c r="H12" s="36"/>
      <c r="I12" s="36"/>
      <c r="J12" s="36"/>
    </row>
    <row r="13" spans="1:10" ht="15.75">
      <c r="A13" s="32" t="s">
        <v>20</v>
      </c>
      <c r="B13" s="8"/>
      <c r="C13" s="8"/>
      <c r="D13" s="9"/>
      <c r="E13" s="28"/>
      <c r="F13" s="10"/>
      <c r="G13" s="10"/>
      <c r="H13" s="8"/>
      <c r="I13" s="10"/>
      <c r="J13" s="13"/>
    </row>
    <row r="14" spans="1:10" ht="51">
      <c r="A14" s="63" t="s">
        <v>11</v>
      </c>
      <c r="B14" s="64"/>
      <c r="C14" s="64"/>
      <c r="D14" s="65"/>
      <c r="E14" s="29">
        <f>E6</f>
        <v>1147708.8</v>
      </c>
      <c r="F14" s="61"/>
      <c r="G14" s="61"/>
      <c r="H14" s="61"/>
      <c r="I14" s="61"/>
      <c r="J14" s="2" t="s">
        <v>14</v>
      </c>
    </row>
    <row r="15" spans="1:10" ht="25.5">
      <c r="A15" s="63" t="s">
        <v>11</v>
      </c>
      <c r="B15" s="64"/>
      <c r="C15" s="64"/>
      <c r="D15" s="65"/>
      <c r="E15" s="29">
        <f>E7+E9+E8+E10</f>
        <v>304729.2</v>
      </c>
      <c r="F15" s="61"/>
      <c r="G15" s="61"/>
      <c r="H15" s="61"/>
      <c r="I15" s="61"/>
      <c r="J15" s="2" t="s">
        <v>30</v>
      </c>
    </row>
    <row r="16" ht="12.75">
      <c r="E16" s="18"/>
    </row>
  </sheetData>
  <mergeCells count="24">
    <mergeCell ref="F15:I15"/>
    <mergeCell ref="F12:J12"/>
    <mergeCell ref="A14:D14"/>
    <mergeCell ref="A15:D15"/>
    <mergeCell ref="A12:D12"/>
    <mergeCell ref="F14:I14"/>
    <mergeCell ref="C11:D11"/>
    <mergeCell ref="C6:D10"/>
    <mergeCell ref="F6:G6"/>
    <mergeCell ref="A11:B11"/>
    <mergeCell ref="A6:A10"/>
    <mergeCell ref="B6:B10"/>
    <mergeCell ref="K4:K5"/>
    <mergeCell ref="F4:G4"/>
    <mergeCell ref="F1:J1"/>
    <mergeCell ref="B2:J2"/>
    <mergeCell ref="J3:J4"/>
    <mergeCell ref="C5:D5"/>
    <mergeCell ref="F5:I5"/>
    <mergeCell ref="J7:J10"/>
    <mergeCell ref="A3:A4"/>
    <mergeCell ref="B3:B4"/>
    <mergeCell ref="C3:D4"/>
    <mergeCell ref="F3:I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view="pageBreakPreview" zoomScaleSheetLayoutView="100" workbookViewId="0" topLeftCell="F1">
      <selection activeCell="G1" sqref="G1:L1"/>
    </sheetView>
  </sheetViews>
  <sheetFormatPr defaultColWidth="9.140625" defaultRowHeight="12.75"/>
  <cols>
    <col min="1" max="1" width="3.8515625" style="0" customWidth="1"/>
    <col min="2" max="2" width="44.57421875" style="0" customWidth="1"/>
    <col min="3" max="3" width="10.00390625" style="0" customWidth="1"/>
    <col min="4" max="4" width="13.00390625" style="0" customWidth="1"/>
    <col min="5" max="5" width="13.57421875" style="0" customWidth="1"/>
    <col min="6" max="7" width="16.8515625" style="0" customWidth="1"/>
    <col min="8" max="8" width="9.00390625" style="0" customWidth="1"/>
    <col min="9" max="9" width="5.28125" style="0" hidden="1" customWidth="1"/>
    <col min="10" max="10" width="8.7109375" style="0" customWidth="1"/>
    <col min="11" max="11" width="8.00390625" style="0" customWidth="1"/>
    <col min="12" max="12" width="17.421875" style="0" customWidth="1"/>
    <col min="13" max="15" width="10.140625" style="0" bestFit="1" customWidth="1"/>
  </cols>
  <sheetData>
    <row r="1" spans="1:12" ht="45.75" customHeight="1">
      <c r="A1" s="20"/>
      <c r="B1" s="20"/>
      <c r="C1" s="20"/>
      <c r="D1" s="20"/>
      <c r="E1" s="20"/>
      <c r="F1" s="20"/>
      <c r="G1" s="42" t="s">
        <v>38</v>
      </c>
      <c r="H1" s="42"/>
      <c r="I1" s="42"/>
      <c r="J1" s="42"/>
      <c r="K1" s="42"/>
      <c r="L1" s="42"/>
    </row>
    <row r="2" spans="1:12" ht="62.25" customHeight="1">
      <c r="A2" s="21"/>
      <c r="B2" s="46" t="s">
        <v>29</v>
      </c>
      <c r="C2" s="47"/>
      <c r="D2" s="47"/>
      <c r="E2" s="47"/>
      <c r="F2" s="47"/>
      <c r="G2" s="47"/>
      <c r="H2" s="47"/>
      <c r="I2" s="47"/>
      <c r="J2" s="47"/>
      <c r="K2" s="47"/>
      <c r="L2" s="20"/>
    </row>
    <row r="3" spans="1:12" ht="31.5" customHeight="1">
      <c r="A3" s="45" t="s">
        <v>0</v>
      </c>
      <c r="B3" s="45" t="s">
        <v>1</v>
      </c>
      <c r="C3" s="45" t="s">
        <v>2</v>
      </c>
      <c r="D3" s="45" t="s">
        <v>3</v>
      </c>
      <c r="E3" s="43" t="s">
        <v>4</v>
      </c>
      <c r="F3" s="86"/>
      <c r="G3" s="44"/>
      <c r="H3" s="45" t="s">
        <v>22</v>
      </c>
      <c r="I3" s="45"/>
      <c r="J3" s="45"/>
      <c r="K3" s="45"/>
      <c r="L3" s="45" t="s">
        <v>5</v>
      </c>
    </row>
    <row r="4" spans="1:12" ht="15.75" customHeight="1">
      <c r="A4" s="45"/>
      <c r="B4" s="45"/>
      <c r="C4" s="45"/>
      <c r="D4" s="45"/>
      <c r="E4" s="43" t="s">
        <v>19</v>
      </c>
      <c r="F4" s="86"/>
      <c r="G4" s="44"/>
      <c r="H4" s="45"/>
      <c r="I4" s="45"/>
      <c r="J4" s="45"/>
      <c r="K4" s="45"/>
      <c r="L4" s="45"/>
    </row>
    <row r="5" spans="1:12" ht="38.25">
      <c r="A5" s="45"/>
      <c r="B5" s="45"/>
      <c r="C5" s="45"/>
      <c r="D5" s="45"/>
      <c r="E5" s="6">
        <v>2012</v>
      </c>
      <c r="F5" s="2">
        <v>2013</v>
      </c>
      <c r="G5" s="2">
        <v>2014</v>
      </c>
      <c r="H5" s="45" t="s">
        <v>10</v>
      </c>
      <c r="I5" s="45"/>
      <c r="J5" s="19" t="s">
        <v>6</v>
      </c>
      <c r="K5" s="19" t="s">
        <v>7</v>
      </c>
      <c r="L5" s="45"/>
    </row>
    <row r="6" spans="1:12" ht="12.7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45">
        <v>8</v>
      </c>
      <c r="I6" s="45"/>
      <c r="J6" s="45"/>
      <c r="K6" s="45"/>
      <c r="L6" s="2">
        <v>9</v>
      </c>
    </row>
    <row r="7" spans="1:12" ht="66" customHeight="1">
      <c r="A7" s="77" t="s">
        <v>9</v>
      </c>
      <c r="B7" s="80" t="s">
        <v>34</v>
      </c>
      <c r="C7" s="83" t="s">
        <v>28</v>
      </c>
      <c r="D7" s="83" t="s">
        <v>8</v>
      </c>
      <c r="E7" s="24">
        <v>1147708.8</v>
      </c>
      <c r="F7" s="24">
        <v>1187861.6</v>
      </c>
      <c r="G7" s="24">
        <v>1187861.6</v>
      </c>
      <c r="H7" s="3" t="s">
        <v>16</v>
      </c>
      <c r="I7" s="3"/>
      <c r="J7" s="2">
        <v>4209910</v>
      </c>
      <c r="K7" s="3" t="s">
        <v>12</v>
      </c>
      <c r="L7" s="2" t="s">
        <v>14</v>
      </c>
    </row>
    <row r="8" spans="1:12" ht="66" customHeight="1">
      <c r="A8" s="78"/>
      <c r="B8" s="81"/>
      <c r="C8" s="84"/>
      <c r="D8" s="84"/>
      <c r="E8" s="24">
        <v>6955.9</v>
      </c>
      <c r="F8" s="24">
        <v>7267.3</v>
      </c>
      <c r="G8" s="24">
        <v>7286.3</v>
      </c>
      <c r="H8" s="3" t="s">
        <v>16</v>
      </c>
      <c r="I8" s="3"/>
      <c r="J8" s="2">
        <v>4209910</v>
      </c>
      <c r="K8" s="3" t="s">
        <v>17</v>
      </c>
      <c r="L8" s="74" t="s">
        <v>30</v>
      </c>
    </row>
    <row r="9" spans="1:12" ht="66" customHeight="1">
      <c r="A9" s="78"/>
      <c r="B9" s="81"/>
      <c r="C9" s="84"/>
      <c r="D9" s="84"/>
      <c r="E9" s="24">
        <v>25545</v>
      </c>
      <c r="F9" s="24">
        <v>25545</v>
      </c>
      <c r="G9" s="24">
        <v>25545</v>
      </c>
      <c r="H9" s="3" t="s">
        <v>16</v>
      </c>
      <c r="I9" s="3"/>
      <c r="J9" s="2">
        <v>4209910</v>
      </c>
      <c r="K9" s="3" t="s">
        <v>18</v>
      </c>
      <c r="L9" s="75"/>
    </row>
    <row r="10" spans="1:12" ht="66" customHeight="1">
      <c r="A10" s="78"/>
      <c r="B10" s="81"/>
      <c r="C10" s="84"/>
      <c r="D10" s="84"/>
      <c r="E10" s="24">
        <v>243078</v>
      </c>
      <c r="F10" s="24">
        <v>0</v>
      </c>
      <c r="G10" s="24">
        <v>0</v>
      </c>
      <c r="H10" s="3" t="s">
        <v>16</v>
      </c>
      <c r="I10" s="3"/>
      <c r="J10" s="2">
        <v>4209910</v>
      </c>
      <c r="K10" s="3" t="s">
        <v>23</v>
      </c>
      <c r="L10" s="75"/>
    </row>
    <row r="11" spans="1:12" ht="66" customHeight="1">
      <c r="A11" s="79"/>
      <c r="B11" s="82"/>
      <c r="C11" s="85"/>
      <c r="D11" s="85"/>
      <c r="E11" s="24">
        <v>29150.3</v>
      </c>
      <c r="F11" s="24">
        <v>0</v>
      </c>
      <c r="G11" s="24">
        <v>0</v>
      </c>
      <c r="H11" s="3" t="s">
        <v>16</v>
      </c>
      <c r="I11" s="3"/>
      <c r="J11" s="2">
        <v>4209910</v>
      </c>
      <c r="K11" s="3" t="s">
        <v>24</v>
      </c>
      <c r="L11" s="76"/>
    </row>
    <row r="12" spans="1:12" ht="15" customHeight="1">
      <c r="A12" s="66" t="s">
        <v>11</v>
      </c>
      <c r="B12" s="66"/>
      <c r="C12" s="66"/>
      <c r="D12" s="66"/>
      <c r="E12" s="24">
        <f>SUM(E7:E11)</f>
        <v>1452438</v>
      </c>
      <c r="F12" s="24">
        <f>SUM(F7:F11)</f>
        <v>1220673.9000000001</v>
      </c>
      <c r="G12" s="24">
        <f>SUM(G7:G11)</f>
        <v>1220692.9000000001</v>
      </c>
      <c r="H12" s="3"/>
      <c r="I12" s="3"/>
      <c r="J12" s="2"/>
      <c r="K12" s="3"/>
      <c r="L12" s="2"/>
    </row>
    <row r="13" spans="1:12" ht="14.25" customHeight="1">
      <c r="A13" s="60" t="s">
        <v>13</v>
      </c>
      <c r="B13" s="60"/>
      <c r="C13" s="60"/>
      <c r="D13" s="60"/>
      <c r="E13" s="25">
        <f>E12</f>
        <v>1452438</v>
      </c>
      <c r="F13" s="25">
        <f>F12</f>
        <v>1220673.9000000001</v>
      </c>
      <c r="G13" s="25">
        <f>G12</f>
        <v>1220692.9000000001</v>
      </c>
      <c r="H13" s="3"/>
      <c r="I13" s="3"/>
      <c r="J13" s="2"/>
      <c r="K13" s="3"/>
      <c r="L13" s="2"/>
    </row>
    <row r="14" spans="1:13" s="15" customFormat="1" ht="12.75">
      <c r="A14" s="31" t="s">
        <v>20</v>
      </c>
      <c r="B14" s="14"/>
      <c r="C14" s="11"/>
      <c r="D14" s="11"/>
      <c r="E14" s="26"/>
      <c r="F14" s="26"/>
      <c r="G14" s="26"/>
      <c r="H14" s="11"/>
      <c r="I14" s="11"/>
      <c r="J14" s="11"/>
      <c r="K14" s="11"/>
      <c r="L14" s="16"/>
      <c r="M14" s="12"/>
    </row>
    <row r="15" spans="1:13" s="15" customFormat="1" ht="51">
      <c r="A15" s="62" t="s">
        <v>11</v>
      </c>
      <c r="B15" s="62"/>
      <c r="C15" s="62"/>
      <c r="D15" s="62"/>
      <c r="E15" s="22">
        <f>E7</f>
        <v>1147708.8</v>
      </c>
      <c r="F15" s="22">
        <f>F7</f>
        <v>1187861.6</v>
      </c>
      <c r="G15" s="22">
        <f>G7</f>
        <v>1187861.6</v>
      </c>
      <c r="H15" s="61"/>
      <c r="I15" s="61"/>
      <c r="J15" s="61"/>
      <c r="K15" s="61"/>
      <c r="L15" s="2" t="s">
        <v>14</v>
      </c>
      <c r="M15" s="12"/>
    </row>
    <row r="16" spans="1:13" s="15" customFormat="1" ht="25.5">
      <c r="A16" s="62" t="s">
        <v>11</v>
      </c>
      <c r="B16" s="62"/>
      <c r="C16" s="62"/>
      <c r="D16" s="62"/>
      <c r="E16" s="22">
        <f>E8+E9+E10+E11</f>
        <v>304729.2</v>
      </c>
      <c r="F16" s="22">
        <f>F8+F9+F10+F11</f>
        <v>32812.3</v>
      </c>
      <c r="G16" s="22">
        <f>G8+G9+G10+G11</f>
        <v>32831.3</v>
      </c>
      <c r="H16" s="61"/>
      <c r="I16" s="61"/>
      <c r="J16" s="61"/>
      <c r="K16" s="61"/>
      <c r="L16" s="2" t="s">
        <v>30</v>
      </c>
      <c r="M16" s="12"/>
    </row>
    <row r="17" ht="12.75">
      <c r="E17" s="17"/>
    </row>
    <row r="18" ht="12.75">
      <c r="E18" s="17"/>
    </row>
    <row r="19" spans="5:7" ht="12.75">
      <c r="E19" s="17"/>
      <c r="F19" s="17"/>
      <c r="G19" s="17"/>
    </row>
  </sheetData>
  <mergeCells count="23">
    <mergeCell ref="A12:D12"/>
    <mergeCell ref="H15:K15"/>
    <mergeCell ref="D7:D11"/>
    <mergeCell ref="H16:K16"/>
    <mergeCell ref="A15:D15"/>
    <mergeCell ref="A16:D16"/>
    <mergeCell ref="A13:D13"/>
    <mergeCell ref="B2:K2"/>
    <mergeCell ref="G1:L1"/>
    <mergeCell ref="H3:K4"/>
    <mergeCell ref="E3:G3"/>
    <mergeCell ref="E4:G4"/>
    <mergeCell ref="B3:B5"/>
    <mergeCell ref="C3:C5"/>
    <mergeCell ref="D3:D5"/>
    <mergeCell ref="L3:L5"/>
    <mergeCell ref="L8:L11"/>
    <mergeCell ref="H6:K6"/>
    <mergeCell ref="H5:I5"/>
    <mergeCell ref="A3:A5"/>
    <mergeCell ref="A7:A11"/>
    <mergeCell ref="B7:B11"/>
    <mergeCell ref="C7:C1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9" r:id="rId1"/>
  <rowBreaks count="1" manualBreakCount="1">
    <brk id="12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2011-09-13T08:44:02Z</cp:lastPrinted>
  <dcterms:created xsi:type="dcterms:W3CDTF">1996-10-08T23:32:33Z</dcterms:created>
  <dcterms:modified xsi:type="dcterms:W3CDTF">2012-09-17T10:40:19Z</dcterms:modified>
  <cp:category/>
  <cp:version/>
  <cp:contentType/>
  <cp:contentStatus/>
</cp:coreProperties>
</file>