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'Лист1'!$A$1:$I$81</definedName>
  </definedNames>
  <calcPr fullCalcOnLoad="1"/>
</workbook>
</file>

<file path=xl/sharedStrings.xml><?xml version="1.0" encoding="utf-8"?>
<sst xmlns="http://schemas.openxmlformats.org/spreadsheetml/2006/main" count="252" uniqueCount="86">
  <si>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</si>
  <si>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</si>
  <si>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</si>
  <si>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</si>
  <si>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</si>
  <si>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</si>
  <si>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</si>
  <si>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</si>
  <si>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</si>
  <si>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Дзержинского, 34а</t>
  </si>
  <si>
    <t>ул. Дзержинского, 31б</t>
  </si>
  <si>
    <t>ул. Усова, 17</t>
  </si>
  <si>
    <t>ул. Усова, 10а</t>
  </si>
  <si>
    <t>ул. Усова, 66</t>
  </si>
  <si>
    <t>пр. Кирова, 53/1</t>
  </si>
  <si>
    <t>ул. Артема, 5</t>
  </si>
  <si>
    <t>ул. Артема, 5а</t>
  </si>
  <si>
    <t>ул. Усова, 11а</t>
  </si>
  <si>
    <t>ул. Студенческий городок, 5, 5а</t>
  </si>
  <si>
    <t>ул. Белинского, 21а/1</t>
  </si>
  <si>
    <t>ул. Белинского, 21а/2</t>
  </si>
  <si>
    <t>ул. Усова, 64</t>
  </si>
  <si>
    <t>ул. Артема, 6</t>
  </si>
  <si>
    <t>ул. Артема, 8</t>
  </si>
  <si>
    <t>ул. Гагарина, 41</t>
  </si>
  <si>
    <t>ул. Гагарина, 43</t>
  </si>
  <si>
    <t>ул. Тимакова, 35</t>
  </si>
  <si>
    <t>ул. Студенческий городок, 2</t>
  </si>
  <si>
    <t>ул. Артема, 3</t>
  </si>
  <si>
    <t>ул. Пирогова, 14/1</t>
  </si>
  <si>
    <t>ул. Пирогова, 14/2</t>
  </si>
  <si>
    <t>пер. Промышленный, 2</t>
  </si>
  <si>
    <t>ул. Тверская, 92а</t>
  </si>
  <si>
    <t>ул. Калужская, 11</t>
  </si>
  <si>
    <t>пер. Светлый, 2 (п. Геологов)</t>
  </si>
  <si>
    <t>ул. Карпова, 8</t>
  </si>
  <si>
    <t>ул. Карпова, 8/1</t>
  </si>
  <si>
    <t>ул. Карпова, 8/6</t>
  </si>
  <si>
    <t>ул. Эуштинская, 11/1</t>
  </si>
  <si>
    <t>ул. Нахимова, 34а</t>
  </si>
  <si>
    <t>ул. Карпова, 8/2</t>
  </si>
  <si>
    <t>ул. Карпова, 8/3</t>
  </si>
  <si>
    <t>ул. Карпова, 8/4</t>
  </si>
  <si>
    <t>ул. Калужская, 5</t>
  </si>
  <si>
    <t>ул. Усова, 27</t>
  </si>
  <si>
    <t>ул. Елизаровых, 14</t>
  </si>
  <si>
    <t>ул. Елизаровых, 16</t>
  </si>
  <si>
    <t>ул. Эуштинская, 11</t>
  </si>
  <si>
    <t>ИТОГО по 2013 году</t>
  </si>
  <si>
    <t>2013 год</t>
  </si>
  <si>
    <t>ИТОГО по 2014 году</t>
  </si>
  <si>
    <t>2014 год</t>
  </si>
  <si>
    <t>2015 год</t>
  </si>
  <si>
    <t>ИТОГО по 2015 году</t>
  </si>
  <si>
    <t>ул. Щорса, 2б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</si>
  <si>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</si>
  <si>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</si>
  <si>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1917 / 1967</t>
  </si>
  <si>
    <t>ООО "УК "Елизаровское"</t>
  </si>
  <si>
    <t>ООО "УК "Стройсоюз"</t>
  </si>
  <si>
    <t>объявлен аукцион по отбору УК</t>
  </si>
  <si>
    <t>ООО "УК "Кировский массив"</t>
  </si>
  <si>
    <t>ООО "УК "Источное"</t>
  </si>
  <si>
    <t>ООО "УК "Громада"</t>
  </si>
  <si>
    <t>ООО "УК "Наш дом"</t>
  </si>
  <si>
    <t>ООО "Жилсервис"</t>
  </si>
  <si>
    <t>ООО "УК "Кировская"</t>
  </si>
  <si>
    <t>ООО "Заводской массив"</t>
  </si>
  <si>
    <t>ООО "УК "Кироская"</t>
  </si>
  <si>
    <t>ул. Учебная, 42</t>
  </si>
  <si>
    <t>Сумма, руб.</t>
  </si>
  <si>
    <t>Стоимость капитального ремонта, руб.</t>
  </si>
  <si>
    <t>ул. Киевская, 105</t>
  </si>
  <si>
    <t>Субсидия на выборочный капитальный ремонт</t>
  </si>
  <si>
    <t>ул. Усова, 52</t>
  </si>
  <si>
    <t>частная</t>
  </si>
  <si>
    <t>ул. Усова, 21/3</t>
  </si>
  <si>
    <t>ул. Кузнецова, 31*</t>
  </si>
  <si>
    <t>ТСЖ "Старт"</t>
  </si>
  <si>
    <t>ООО "УК "Заводской массив"</t>
  </si>
  <si>
    <t>ул. Студенческая, 29*</t>
  </si>
  <si>
    <t>ул. Герцена, 15а*</t>
  </si>
  <si>
    <t>ул. Герцена, 15/1*</t>
  </si>
  <si>
    <t>ул. Усова, 37а</t>
  </si>
  <si>
    <t>ВСЕГО по программе по Кировскому району 48 МКД:</t>
  </si>
  <si>
    <t xml:space="preserve">Приложение 2 к городской долгосрочной целевой программе
 «Капитальный ремонт жилищного фонда»  на 2013-2015 г.г.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</si>
</sst>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="80" zoomScaleNormal="80" zoomScaleSheetLayoutView="80" workbookViewId="0" topLeftCell="A61">
      <selection activeCell="A80" sqref="A80:E82"/>
    </sheetView>
  </sheetViews>
  <sheetFormatPr defaultColWidth="9.140625" defaultRowHeight="12.75"/>
  <cols>
    <col min="1" max="1" width="7.7109375" style="1" customWidth="1"/>
    <col min="2" max="2" width="29.00390625" style="2" customWidth="1"/>
    <col min="3" max="3" width="15.140625" style="1" customWidth="1"/>
    <col min="4" max="4" width="11.7109375" style="1" customWidth="1"/>
    <col min="5" max="5" width="29.7109375" style="1" customWidth="1"/>
    <col min="6" max="6" width="22.28125" style="3" customWidth="1"/>
    <col min="7" max="8" width="21.57421875" style="3" customWidth="1"/>
    <col min="9" max="9" width="23.00390625" style="1" customWidth="1"/>
    <col min="10" max="16384" width="9.140625" style="1" customWidth="1"/>
  </cols>
  <sheetData>
    <row r="1" spans="2:10" s="8" customFormat="1" ht="12.75" customHeight="1">
      <c r="B1" s="4"/>
      <c r="C1" s="5"/>
      <c r="D1" s="5"/>
      <c r="E1" s="4"/>
      <c r="F1" s="20" t="s">
        <v>85</v>
      </c>
      <c r="G1" s="20"/>
      <c r="H1" s="20"/>
      <c r="I1" s="20"/>
      <c r="J1" s="6"/>
    </row>
    <row r="2" spans="2:10" s="8" customFormat="1" ht="12.75">
      <c r="B2" s="4"/>
      <c r="C2" s="5"/>
      <c r="D2" s="5"/>
      <c r="E2" s="4"/>
      <c r="F2" s="20"/>
      <c r="G2" s="20"/>
      <c r="H2" s="20"/>
      <c r="I2" s="20"/>
      <c r="J2" s="6"/>
    </row>
    <row r="3" spans="2:10" s="8" customFormat="1" ht="12.75">
      <c r="B3" s="4"/>
      <c r="C3" s="5"/>
      <c r="D3" s="5"/>
      <c r="E3" s="4"/>
      <c r="F3" s="6"/>
      <c r="G3" s="6"/>
      <c r="H3" s="6"/>
      <c r="I3" s="6"/>
      <c r="J3" s="6"/>
    </row>
    <row r="4" spans="1:10" s="8" customFormat="1" ht="12.75" customHeight="1">
      <c r="A4" s="21" t="s">
        <v>56</v>
      </c>
      <c r="B4" s="21"/>
      <c r="C4" s="21"/>
      <c r="D4" s="21"/>
      <c r="E4" s="21"/>
      <c r="F4" s="21"/>
      <c r="G4" s="21"/>
      <c r="H4" s="21"/>
      <c r="I4" s="21"/>
      <c r="J4" s="7"/>
    </row>
    <row r="5" spans="1:10" s="8" customFormat="1" ht="18.75" customHeight="1">
      <c r="A5" s="21"/>
      <c r="B5" s="21"/>
      <c r="C5" s="21"/>
      <c r="D5" s="21"/>
      <c r="E5" s="21"/>
      <c r="F5" s="21"/>
      <c r="G5" s="21"/>
      <c r="H5" s="21"/>
      <c r="I5" s="21"/>
      <c r="J5" s="7"/>
    </row>
    <row r="6" spans="2:8" s="8" customFormat="1" ht="12.75" customHeight="1">
      <c r="B6" s="9"/>
      <c r="F6" s="5"/>
      <c r="G6" s="5"/>
      <c r="H6" s="5"/>
    </row>
    <row r="7" spans="1:9" s="8" customFormat="1" ht="12.75" customHeight="1">
      <c r="A7" s="22" t="s">
        <v>0</v>
      </c>
      <c r="B7" s="22" t="s">
        <v>1</v>
      </c>
      <c r="C7" s="22" t="s">
        <v>2</v>
      </c>
      <c r="D7" s="22" t="s">
        <v>3</v>
      </c>
      <c r="E7" s="22" t="s">
        <v>71</v>
      </c>
      <c r="F7" s="22"/>
      <c r="G7" s="22"/>
      <c r="H7" s="22"/>
      <c r="I7" s="22" t="s">
        <v>7</v>
      </c>
    </row>
    <row r="8" spans="1:9" s="8" customFormat="1" ht="51">
      <c r="A8" s="22"/>
      <c r="B8" s="22"/>
      <c r="C8" s="22"/>
      <c r="D8" s="22"/>
      <c r="E8" s="10" t="s">
        <v>4</v>
      </c>
      <c r="F8" s="11" t="s">
        <v>70</v>
      </c>
      <c r="G8" s="11" t="s">
        <v>5</v>
      </c>
      <c r="H8" s="11" t="s">
        <v>6</v>
      </c>
      <c r="I8" s="22"/>
    </row>
    <row r="9" spans="1:9" s="8" customFormat="1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</row>
    <row r="10" spans="1:9" s="14" customFormat="1" ht="12.75">
      <c r="A10" s="12"/>
      <c r="B10" s="12" t="s">
        <v>49</v>
      </c>
      <c r="C10" s="12"/>
      <c r="D10" s="12"/>
      <c r="E10" s="12"/>
      <c r="F10" s="13"/>
      <c r="G10" s="13"/>
      <c r="H10" s="13"/>
      <c r="I10" s="12"/>
    </row>
    <row r="11" spans="1:9" s="8" customFormat="1" ht="25.5">
      <c r="A11" s="10">
        <v>1</v>
      </c>
      <c r="B11" s="15" t="s">
        <v>8</v>
      </c>
      <c r="C11" s="10" t="s">
        <v>55</v>
      </c>
      <c r="D11" s="10">
        <v>1967</v>
      </c>
      <c r="E11" s="10" t="s">
        <v>73</v>
      </c>
      <c r="F11" s="11">
        <v>1004518.99</v>
      </c>
      <c r="G11" s="11">
        <v>10045.19</v>
      </c>
      <c r="H11" s="11">
        <v>994473.8</v>
      </c>
      <c r="I11" s="10" t="s">
        <v>58</v>
      </c>
    </row>
    <row r="12" spans="1:9" s="8" customFormat="1" ht="25.5">
      <c r="A12" s="10">
        <f>A11+1</f>
        <v>2</v>
      </c>
      <c r="B12" s="15" t="s">
        <v>72</v>
      </c>
      <c r="C12" s="10" t="s">
        <v>55</v>
      </c>
      <c r="D12" s="10">
        <v>1910</v>
      </c>
      <c r="E12" s="10" t="s">
        <v>73</v>
      </c>
      <c r="F12" s="11">
        <v>500000</v>
      </c>
      <c r="G12" s="11">
        <v>5000</v>
      </c>
      <c r="H12" s="11">
        <v>495000</v>
      </c>
      <c r="I12" s="10" t="s">
        <v>65</v>
      </c>
    </row>
    <row r="13" spans="1:9" s="8" customFormat="1" ht="25.5">
      <c r="A13" s="10">
        <f aca="true" t="shared" si="0" ref="A13:A28">A12+1</f>
        <v>3</v>
      </c>
      <c r="B13" s="15" t="s">
        <v>74</v>
      </c>
      <c r="C13" s="10" t="s">
        <v>75</v>
      </c>
      <c r="D13" s="10">
        <v>1973</v>
      </c>
      <c r="E13" s="10" t="s">
        <v>73</v>
      </c>
      <c r="F13" s="11">
        <v>1200000</v>
      </c>
      <c r="G13" s="11">
        <v>12000</v>
      </c>
      <c r="H13" s="11">
        <v>1188000</v>
      </c>
      <c r="I13" s="10" t="s">
        <v>78</v>
      </c>
    </row>
    <row r="14" spans="1:9" s="8" customFormat="1" ht="25.5">
      <c r="A14" s="10">
        <f t="shared" si="0"/>
        <v>4</v>
      </c>
      <c r="B14" s="15" t="s">
        <v>76</v>
      </c>
      <c r="C14" s="10" t="s">
        <v>55</v>
      </c>
      <c r="D14" s="10">
        <v>1979</v>
      </c>
      <c r="E14" s="10" t="s">
        <v>73</v>
      </c>
      <c r="F14" s="11">
        <v>200000</v>
      </c>
      <c r="G14" s="11">
        <v>2000</v>
      </c>
      <c r="H14" s="11">
        <v>198000</v>
      </c>
      <c r="I14" s="10" t="s">
        <v>62</v>
      </c>
    </row>
    <row r="15" spans="1:9" s="8" customFormat="1" ht="25.5">
      <c r="A15" s="10">
        <f t="shared" si="0"/>
        <v>5</v>
      </c>
      <c r="B15" s="15" t="s">
        <v>77</v>
      </c>
      <c r="C15" s="10" t="s">
        <v>55</v>
      </c>
      <c r="D15" s="10">
        <v>1906</v>
      </c>
      <c r="E15" s="10" t="s">
        <v>73</v>
      </c>
      <c r="F15" s="11">
        <v>4500000</v>
      </c>
      <c r="G15" s="11">
        <v>45000</v>
      </c>
      <c r="H15" s="11">
        <v>4455000</v>
      </c>
      <c r="I15" s="10" t="s">
        <v>59</v>
      </c>
    </row>
    <row r="16" spans="1:9" s="8" customFormat="1" ht="25.5">
      <c r="A16" s="10">
        <f t="shared" si="0"/>
        <v>6</v>
      </c>
      <c r="B16" s="15" t="s">
        <v>21</v>
      </c>
      <c r="C16" s="10" t="s">
        <v>55</v>
      </c>
      <c r="D16" s="10">
        <v>1957</v>
      </c>
      <c r="E16" s="10" t="s">
        <v>73</v>
      </c>
      <c r="F16" s="11">
        <v>1500000</v>
      </c>
      <c r="G16" s="11">
        <v>15000</v>
      </c>
      <c r="H16" s="11">
        <v>1485000</v>
      </c>
      <c r="I16" s="10" t="s">
        <v>59</v>
      </c>
    </row>
    <row r="17" spans="1:9" s="8" customFormat="1" ht="25.5">
      <c r="A17" s="10">
        <f t="shared" si="0"/>
        <v>7</v>
      </c>
      <c r="B17" s="15" t="s">
        <v>11</v>
      </c>
      <c r="C17" s="10" t="s">
        <v>55</v>
      </c>
      <c r="D17" s="10">
        <v>1952</v>
      </c>
      <c r="E17" s="10" t="s">
        <v>73</v>
      </c>
      <c r="F17" s="11">
        <v>4500000</v>
      </c>
      <c r="G17" s="11">
        <v>45000</v>
      </c>
      <c r="H17" s="11">
        <v>4455000</v>
      </c>
      <c r="I17" s="10" t="s">
        <v>59</v>
      </c>
    </row>
    <row r="18" spans="1:9" s="8" customFormat="1" ht="25.5">
      <c r="A18" s="10">
        <f t="shared" si="0"/>
        <v>8</v>
      </c>
      <c r="B18" s="15" t="s">
        <v>12</v>
      </c>
      <c r="C18" s="10" t="s">
        <v>55</v>
      </c>
      <c r="D18" s="10">
        <v>1951</v>
      </c>
      <c r="E18" s="10" t="s">
        <v>73</v>
      </c>
      <c r="F18" s="11">
        <v>3981720.57</v>
      </c>
      <c r="G18" s="11">
        <v>39817.21</v>
      </c>
      <c r="H18" s="11">
        <v>3941903.36</v>
      </c>
      <c r="I18" s="10" t="s">
        <v>59</v>
      </c>
    </row>
    <row r="19" spans="1:9" s="8" customFormat="1" ht="25.5">
      <c r="A19" s="10">
        <f t="shared" si="0"/>
        <v>9</v>
      </c>
      <c r="B19" s="15" t="s">
        <v>17</v>
      </c>
      <c r="C19" s="10" t="s">
        <v>55</v>
      </c>
      <c r="D19" s="10">
        <v>1952</v>
      </c>
      <c r="E19" s="10" t="s">
        <v>73</v>
      </c>
      <c r="F19" s="11">
        <v>4500000</v>
      </c>
      <c r="G19" s="11">
        <v>45000</v>
      </c>
      <c r="H19" s="11">
        <v>4455000</v>
      </c>
      <c r="I19" s="10" t="s">
        <v>61</v>
      </c>
    </row>
    <row r="20" spans="1:9" s="8" customFormat="1" ht="25.5">
      <c r="A20" s="10">
        <f t="shared" si="0"/>
        <v>10</v>
      </c>
      <c r="B20" s="15" t="s">
        <v>32</v>
      </c>
      <c r="C20" s="10" t="s">
        <v>55</v>
      </c>
      <c r="D20" s="10">
        <v>1962</v>
      </c>
      <c r="E20" s="10" t="s">
        <v>73</v>
      </c>
      <c r="F20" s="11">
        <v>719597.79</v>
      </c>
      <c r="G20" s="11">
        <v>7195.98</v>
      </c>
      <c r="H20" s="11">
        <v>712401.81</v>
      </c>
      <c r="I20" s="10" t="s">
        <v>65</v>
      </c>
    </row>
    <row r="21" spans="1:9" s="8" customFormat="1" ht="25.5">
      <c r="A21" s="10">
        <f t="shared" si="0"/>
        <v>11</v>
      </c>
      <c r="B21" s="15" t="s">
        <v>15</v>
      </c>
      <c r="C21" s="10" t="s">
        <v>55</v>
      </c>
      <c r="D21" s="10">
        <v>1954</v>
      </c>
      <c r="E21" s="10" t="s">
        <v>73</v>
      </c>
      <c r="F21" s="11">
        <v>1000000</v>
      </c>
      <c r="G21" s="11">
        <v>10000</v>
      </c>
      <c r="H21" s="11">
        <v>990000</v>
      </c>
      <c r="I21" s="10" t="s">
        <v>59</v>
      </c>
    </row>
    <row r="22" spans="1:9" s="8" customFormat="1" ht="25.5">
      <c r="A22" s="10">
        <f t="shared" si="0"/>
        <v>12</v>
      </c>
      <c r="B22" s="15" t="s">
        <v>69</v>
      </c>
      <c r="C22" s="10" t="s">
        <v>55</v>
      </c>
      <c r="D22" s="10">
        <v>1956</v>
      </c>
      <c r="E22" s="10" t="s">
        <v>73</v>
      </c>
      <c r="F22" s="11">
        <v>3000000</v>
      </c>
      <c r="G22" s="11">
        <v>30000</v>
      </c>
      <c r="H22" s="11">
        <v>2970000</v>
      </c>
      <c r="I22" s="10" t="s">
        <v>79</v>
      </c>
    </row>
    <row r="23" spans="1:9" s="8" customFormat="1" ht="25.5">
      <c r="A23" s="10">
        <f t="shared" si="0"/>
        <v>13</v>
      </c>
      <c r="B23" s="15" t="s">
        <v>9</v>
      </c>
      <c r="C23" s="10" t="s">
        <v>55</v>
      </c>
      <c r="D23" s="10">
        <v>1951</v>
      </c>
      <c r="E23" s="10" t="s">
        <v>73</v>
      </c>
      <c r="F23" s="11">
        <v>1500000</v>
      </c>
      <c r="G23" s="11">
        <v>15000</v>
      </c>
      <c r="H23" s="11">
        <v>1485000</v>
      </c>
      <c r="I23" s="10" t="s">
        <v>59</v>
      </c>
    </row>
    <row r="24" spans="1:9" s="8" customFormat="1" ht="25.5">
      <c r="A24" s="10">
        <f t="shared" si="0"/>
        <v>14</v>
      </c>
      <c r="B24" s="15" t="s">
        <v>13</v>
      </c>
      <c r="C24" s="10" t="s">
        <v>55</v>
      </c>
      <c r="D24" s="10">
        <v>1960</v>
      </c>
      <c r="E24" s="10" t="s">
        <v>73</v>
      </c>
      <c r="F24" s="11">
        <v>5000000</v>
      </c>
      <c r="G24" s="11">
        <v>50000</v>
      </c>
      <c r="H24" s="11">
        <v>4950000</v>
      </c>
      <c r="I24" s="10" t="s">
        <v>59</v>
      </c>
    </row>
    <row r="25" spans="1:9" s="8" customFormat="1" ht="25.5">
      <c r="A25" s="10">
        <f t="shared" si="0"/>
        <v>15</v>
      </c>
      <c r="B25" s="15" t="s">
        <v>18</v>
      </c>
      <c r="C25" s="10" t="s">
        <v>55</v>
      </c>
      <c r="D25" s="10" t="s">
        <v>57</v>
      </c>
      <c r="E25" s="10" t="s">
        <v>73</v>
      </c>
      <c r="F25" s="11">
        <v>7500000</v>
      </c>
      <c r="G25" s="11">
        <v>75000</v>
      </c>
      <c r="H25" s="11">
        <v>7425000</v>
      </c>
      <c r="I25" s="10" t="s">
        <v>62</v>
      </c>
    </row>
    <row r="26" spans="1:9" s="8" customFormat="1" ht="25.5">
      <c r="A26" s="10">
        <f t="shared" si="0"/>
        <v>16</v>
      </c>
      <c r="B26" s="15" t="s">
        <v>20</v>
      </c>
      <c r="C26" s="10" t="s">
        <v>55</v>
      </c>
      <c r="D26" s="10">
        <v>1955</v>
      </c>
      <c r="E26" s="10" t="s">
        <v>73</v>
      </c>
      <c r="F26" s="11">
        <v>2000000</v>
      </c>
      <c r="G26" s="11">
        <v>20000</v>
      </c>
      <c r="H26" s="11">
        <v>1980000</v>
      </c>
      <c r="I26" s="10" t="s">
        <v>63</v>
      </c>
    </row>
    <row r="27" spans="1:9" s="8" customFormat="1" ht="25.5">
      <c r="A27" s="10">
        <f t="shared" si="0"/>
        <v>17</v>
      </c>
      <c r="B27" s="15" t="s">
        <v>10</v>
      </c>
      <c r="C27" s="10" t="s">
        <v>55</v>
      </c>
      <c r="D27" s="10">
        <v>1948</v>
      </c>
      <c r="E27" s="10" t="s">
        <v>73</v>
      </c>
      <c r="F27" s="11">
        <v>3000000</v>
      </c>
      <c r="G27" s="11">
        <v>30000</v>
      </c>
      <c r="H27" s="11">
        <v>2970000</v>
      </c>
      <c r="I27" s="10" t="s">
        <v>61</v>
      </c>
    </row>
    <row r="28" spans="1:9" s="8" customFormat="1" ht="25.5">
      <c r="A28" s="10">
        <f t="shared" si="0"/>
        <v>18</v>
      </c>
      <c r="B28" s="15" t="s">
        <v>80</v>
      </c>
      <c r="C28" s="10" t="s">
        <v>55</v>
      </c>
      <c r="D28" s="10">
        <v>1905</v>
      </c>
      <c r="E28" s="10" t="s">
        <v>73</v>
      </c>
      <c r="F28" s="11">
        <v>4899213.16</v>
      </c>
      <c r="G28" s="11">
        <v>48992.13</v>
      </c>
      <c r="H28" s="11">
        <v>4850221.03</v>
      </c>
      <c r="I28" s="10" t="s">
        <v>63</v>
      </c>
    </row>
    <row r="29" spans="1:9" s="14" customFormat="1" ht="12.75">
      <c r="A29" s="12"/>
      <c r="B29" s="19" t="s">
        <v>48</v>
      </c>
      <c r="C29" s="12"/>
      <c r="D29" s="12"/>
      <c r="E29" s="12"/>
      <c r="F29" s="13">
        <f>G29+H29</f>
        <v>50505050.51</v>
      </c>
      <c r="G29" s="13">
        <v>505050.51</v>
      </c>
      <c r="H29" s="13">
        <v>50000000</v>
      </c>
      <c r="I29" s="13"/>
    </row>
    <row r="30" spans="1:9" s="8" customFormat="1" ht="12.75">
      <c r="A30" s="10"/>
      <c r="B30" s="15"/>
      <c r="C30" s="10"/>
      <c r="D30" s="10"/>
      <c r="E30" s="10"/>
      <c r="F30" s="11"/>
      <c r="G30" s="11"/>
      <c r="H30" s="11"/>
      <c r="I30" s="10"/>
    </row>
    <row r="31" spans="1:9" s="14" customFormat="1" ht="12.75">
      <c r="A31" s="12"/>
      <c r="B31" s="12" t="s">
        <v>51</v>
      </c>
      <c r="C31" s="12"/>
      <c r="D31" s="12"/>
      <c r="E31" s="12"/>
      <c r="F31" s="13"/>
      <c r="G31" s="13"/>
      <c r="H31" s="13"/>
      <c r="I31" s="12"/>
    </row>
    <row r="32" spans="1:9" s="8" customFormat="1" ht="25.5">
      <c r="A32" s="10">
        <f>A31+1</f>
        <v>1</v>
      </c>
      <c r="B32" s="16" t="s">
        <v>11</v>
      </c>
      <c r="C32" s="10" t="s">
        <v>55</v>
      </c>
      <c r="D32" s="10">
        <v>1952</v>
      </c>
      <c r="E32" s="10" t="s">
        <v>73</v>
      </c>
      <c r="F32" s="11">
        <v>3500000</v>
      </c>
      <c r="G32" s="11">
        <v>35000</v>
      </c>
      <c r="H32" s="11">
        <v>3465000</v>
      </c>
      <c r="I32" s="10" t="s">
        <v>59</v>
      </c>
    </row>
    <row r="33" spans="1:9" s="8" customFormat="1" ht="25.5">
      <c r="A33" s="10">
        <f>A32+1</f>
        <v>2</v>
      </c>
      <c r="B33" s="16" t="s">
        <v>17</v>
      </c>
      <c r="C33" s="10" t="s">
        <v>55</v>
      </c>
      <c r="D33" s="10">
        <v>1952</v>
      </c>
      <c r="E33" s="10" t="s">
        <v>73</v>
      </c>
      <c r="F33" s="11">
        <v>4000000</v>
      </c>
      <c r="G33" s="11">
        <v>40000</v>
      </c>
      <c r="H33" s="11">
        <v>3960000</v>
      </c>
      <c r="I33" s="10" t="s">
        <v>61</v>
      </c>
    </row>
    <row r="34" spans="1:9" s="8" customFormat="1" ht="25.5">
      <c r="A34" s="10">
        <f aca="true" t="shared" si="1" ref="A34:A48">A33+1</f>
        <v>3</v>
      </c>
      <c r="B34" s="15" t="s">
        <v>69</v>
      </c>
      <c r="C34" s="10" t="s">
        <v>55</v>
      </c>
      <c r="D34" s="10">
        <v>1956</v>
      </c>
      <c r="E34" s="10" t="s">
        <v>73</v>
      </c>
      <c r="F34" s="11">
        <v>3000000</v>
      </c>
      <c r="G34" s="11">
        <v>30000</v>
      </c>
      <c r="H34" s="11">
        <v>2970000</v>
      </c>
      <c r="I34" s="10" t="s">
        <v>79</v>
      </c>
    </row>
    <row r="35" spans="1:9" s="8" customFormat="1" ht="25.5">
      <c r="A35" s="10">
        <f t="shared" si="1"/>
        <v>4</v>
      </c>
      <c r="B35" s="15" t="s">
        <v>13</v>
      </c>
      <c r="C35" s="10" t="s">
        <v>55</v>
      </c>
      <c r="D35" s="10">
        <v>1960</v>
      </c>
      <c r="E35" s="10" t="s">
        <v>73</v>
      </c>
      <c r="F35" s="11">
        <v>4000000</v>
      </c>
      <c r="G35" s="11">
        <v>40000</v>
      </c>
      <c r="H35" s="11">
        <v>3960000</v>
      </c>
      <c r="I35" s="10" t="s">
        <v>59</v>
      </c>
    </row>
    <row r="36" spans="1:9" s="8" customFormat="1" ht="25.5">
      <c r="A36" s="10">
        <f t="shared" si="1"/>
        <v>5</v>
      </c>
      <c r="B36" s="15" t="s">
        <v>15</v>
      </c>
      <c r="C36" s="10" t="s">
        <v>55</v>
      </c>
      <c r="D36" s="10">
        <v>1954</v>
      </c>
      <c r="E36" s="10" t="s">
        <v>73</v>
      </c>
      <c r="F36" s="11">
        <v>3000000</v>
      </c>
      <c r="G36" s="11">
        <v>30000</v>
      </c>
      <c r="H36" s="11">
        <v>2970000</v>
      </c>
      <c r="I36" s="10" t="s">
        <v>59</v>
      </c>
    </row>
    <row r="37" spans="1:9" s="8" customFormat="1" ht="25.5">
      <c r="A37" s="10">
        <f>A36+1</f>
        <v>6</v>
      </c>
      <c r="B37" s="15" t="s">
        <v>81</v>
      </c>
      <c r="C37" s="10" t="s">
        <v>55</v>
      </c>
      <c r="D37" s="10">
        <v>1971</v>
      </c>
      <c r="E37" s="10" t="s">
        <v>73</v>
      </c>
      <c r="F37" s="11">
        <v>5000000</v>
      </c>
      <c r="G37" s="11">
        <v>50000</v>
      </c>
      <c r="H37" s="11">
        <v>4950000</v>
      </c>
      <c r="I37" s="10" t="s">
        <v>66</v>
      </c>
    </row>
    <row r="38" spans="1:9" s="8" customFormat="1" ht="25.5">
      <c r="A38" s="10">
        <f t="shared" si="1"/>
        <v>7</v>
      </c>
      <c r="B38" s="15" t="s">
        <v>82</v>
      </c>
      <c r="C38" s="10" t="s">
        <v>55</v>
      </c>
      <c r="D38" s="10">
        <v>1897</v>
      </c>
      <c r="E38" s="10" t="s">
        <v>73</v>
      </c>
      <c r="F38" s="11">
        <v>5000000</v>
      </c>
      <c r="G38" s="11">
        <v>50000</v>
      </c>
      <c r="H38" s="11">
        <v>4950000</v>
      </c>
      <c r="I38" s="10" t="s">
        <v>66</v>
      </c>
    </row>
    <row r="39" spans="1:9" s="8" customFormat="1" ht="25.5">
      <c r="A39" s="10">
        <f t="shared" si="1"/>
        <v>8</v>
      </c>
      <c r="B39" s="15" t="s">
        <v>24</v>
      </c>
      <c r="C39" s="10" t="s">
        <v>55</v>
      </c>
      <c r="D39" s="10">
        <v>1984</v>
      </c>
      <c r="E39" s="10" t="s">
        <v>73</v>
      </c>
      <c r="F39" s="11">
        <v>1000000</v>
      </c>
      <c r="G39" s="11">
        <v>10000</v>
      </c>
      <c r="H39" s="11">
        <v>990000</v>
      </c>
      <c r="I39" s="10" t="s">
        <v>64</v>
      </c>
    </row>
    <row r="40" spans="1:9" s="8" customFormat="1" ht="25.5">
      <c r="A40" s="10">
        <f t="shared" si="1"/>
        <v>9</v>
      </c>
      <c r="B40" s="15" t="s">
        <v>25</v>
      </c>
      <c r="C40" s="10" t="s">
        <v>55</v>
      </c>
      <c r="D40" s="10">
        <v>1979</v>
      </c>
      <c r="E40" s="10" t="s">
        <v>73</v>
      </c>
      <c r="F40" s="11">
        <v>1000000</v>
      </c>
      <c r="G40" s="11">
        <v>10000</v>
      </c>
      <c r="H40" s="11">
        <v>990000</v>
      </c>
      <c r="I40" s="10" t="s">
        <v>64</v>
      </c>
    </row>
    <row r="41" spans="1:9" s="8" customFormat="1" ht="25.5">
      <c r="A41" s="10">
        <f t="shared" si="1"/>
        <v>10</v>
      </c>
      <c r="B41" s="15" t="s">
        <v>14</v>
      </c>
      <c r="C41" s="10" t="s">
        <v>55</v>
      </c>
      <c r="D41" s="10">
        <v>1946</v>
      </c>
      <c r="E41" s="10" t="s">
        <v>73</v>
      </c>
      <c r="F41" s="11">
        <v>2500000</v>
      </c>
      <c r="G41" s="11">
        <v>25000</v>
      </c>
      <c r="H41" s="11">
        <v>2475000</v>
      </c>
      <c r="I41" s="10" t="s">
        <v>59</v>
      </c>
    </row>
    <row r="42" spans="1:9" s="8" customFormat="1" ht="25.5">
      <c r="A42" s="10">
        <f t="shared" si="1"/>
        <v>11</v>
      </c>
      <c r="B42" s="15" t="s">
        <v>19</v>
      </c>
      <c r="C42" s="10" t="s">
        <v>55</v>
      </c>
      <c r="D42" s="10">
        <v>1956</v>
      </c>
      <c r="E42" s="10" t="s">
        <v>73</v>
      </c>
      <c r="F42" s="11">
        <v>2500000</v>
      </c>
      <c r="G42" s="11">
        <v>25000</v>
      </c>
      <c r="H42" s="11">
        <v>2475000</v>
      </c>
      <c r="I42" s="10" t="s">
        <v>63</v>
      </c>
    </row>
    <row r="43" spans="1:9" s="8" customFormat="1" ht="25.5">
      <c r="A43" s="10">
        <f t="shared" si="1"/>
        <v>12</v>
      </c>
      <c r="B43" s="15" t="s">
        <v>27</v>
      </c>
      <c r="C43" s="10" t="s">
        <v>55</v>
      </c>
      <c r="D43" s="10">
        <v>1917</v>
      </c>
      <c r="E43" s="10" t="s">
        <v>73</v>
      </c>
      <c r="F43" s="11">
        <v>2000000</v>
      </c>
      <c r="G43" s="11">
        <v>20000</v>
      </c>
      <c r="H43" s="11">
        <v>1980000</v>
      </c>
      <c r="I43" s="10" t="s">
        <v>63</v>
      </c>
    </row>
    <row r="44" spans="1:9" s="8" customFormat="1" ht="25.5">
      <c r="A44" s="10">
        <f t="shared" si="1"/>
        <v>13</v>
      </c>
      <c r="B44" s="15" t="s">
        <v>29</v>
      </c>
      <c r="C44" s="10" t="s">
        <v>55</v>
      </c>
      <c r="D44" s="10">
        <v>1955</v>
      </c>
      <c r="E44" s="10" t="s">
        <v>73</v>
      </c>
      <c r="F44" s="11">
        <v>1500000</v>
      </c>
      <c r="G44" s="11">
        <v>15000</v>
      </c>
      <c r="H44" s="11">
        <v>1485000</v>
      </c>
      <c r="I44" s="10" t="s">
        <v>66</v>
      </c>
    </row>
    <row r="45" spans="1:9" s="8" customFormat="1" ht="25.5">
      <c r="A45" s="10">
        <f t="shared" si="1"/>
        <v>14</v>
      </c>
      <c r="B45" s="15" t="s">
        <v>30</v>
      </c>
      <c r="C45" s="10" t="s">
        <v>55</v>
      </c>
      <c r="D45" s="10">
        <v>1955</v>
      </c>
      <c r="E45" s="10" t="s">
        <v>73</v>
      </c>
      <c r="F45" s="11">
        <v>1500000</v>
      </c>
      <c r="G45" s="11">
        <v>15000</v>
      </c>
      <c r="H45" s="11">
        <v>1485000</v>
      </c>
      <c r="I45" s="10" t="s">
        <v>66</v>
      </c>
    </row>
    <row r="46" spans="1:9" s="8" customFormat="1" ht="25.5">
      <c r="A46" s="10">
        <f t="shared" si="1"/>
        <v>15</v>
      </c>
      <c r="B46" s="15" t="s">
        <v>33</v>
      </c>
      <c r="C46" s="10" t="s">
        <v>55</v>
      </c>
      <c r="D46" s="10">
        <v>1958</v>
      </c>
      <c r="E46" s="10" t="s">
        <v>73</v>
      </c>
      <c r="F46" s="11">
        <v>3500000</v>
      </c>
      <c r="G46" s="11">
        <v>35000</v>
      </c>
      <c r="H46" s="11">
        <v>3465000</v>
      </c>
      <c r="I46" s="10" t="s">
        <v>66</v>
      </c>
    </row>
    <row r="47" spans="1:9" s="8" customFormat="1" ht="25.5">
      <c r="A47" s="10">
        <f t="shared" si="1"/>
        <v>16</v>
      </c>
      <c r="B47" s="15" t="s">
        <v>34</v>
      </c>
      <c r="C47" s="10" t="s">
        <v>55</v>
      </c>
      <c r="D47" s="10">
        <v>1986</v>
      </c>
      <c r="E47" s="10" t="s">
        <v>73</v>
      </c>
      <c r="F47" s="11">
        <v>4005050.51</v>
      </c>
      <c r="G47" s="11">
        <v>40050.51</v>
      </c>
      <c r="H47" s="11">
        <v>3965000</v>
      </c>
      <c r="I47" s="10" t="s">
        <v>60</v>
      </c>
    </row>
    <row r="48" spans="1:9" s="8" customFormat="1" ht="25.5">
      <c r="A48" s="10">
        <f t="shared" si="1"/>
        <v>17</v>
      </c>
      <c r="B48" s="15" t="s">
        <v>37</v>
      </c>
      <c r="C48" s="10" t="s">
        <v>55</v>
      </c>
      <c r="D48" s="10">
        <v>1952</v>
      </c>
      <c r="E48" s="10" t="s">
        <v>73</v>
      </c>
      <c r="F48" s="11">
        <v>3500000</v>
      </c>
      <c r="G48" s="11">
        <v>35000</v>
      </c>
      <c r="H48" s="11">
        <v>3465000</v>
      </c>
      <c r="I48" s="10" t="s">
        <v>63</v>
      </c>
    </row>
    <row r="49" spans="1:9" s="14" customFormat="1" ht="12.75">
      <c r="A49" s="12"/>
      <c r="B49" s="19" t="s">
        <v>50</v>
      </c>
      <c r="C49" s="12"/>
      <c r="D49" s="12"/>
      <c r="E49" s="12"/>
      <c r="F49" s="13">
        <v>50505050.51</v>
      </c>
      <c r="G49" s="13">
        <v>505050.51</v>
      </c>
      <c r="H49" s="13">
        <v>50000000.0049</v>
      </c>
      <c r="I49" s="13"/>
    </row>
    <row r="50" spans="1:9" s="8" customFormat="1" ht="12.75">
      <c r="A50" s="10"/>
      <c r="B50" s="15"/>
      <c r="C50" s="10"/>
      <c r="D50" s="10"/>
      <c r="E50" s="10"/>
      <c r="F50" s="11"/>
      <c r="G50" s="11"/>
      <c r="H50" s="11"/>
      <c r="I50" s="10"/>
    </row>
    <row r="51" spans="1:9" s="14" customFormat="1" ht="12.75">
      <c r="A51" s="12"/>
      <c r="B51" s="12" t="s">
        <v>52</v>
      </c>
      <c r="C51" s="12"/>
      <c r="D51" s="12"/>
      <c r="E51" s="12"/>
      <c r="F51" s="13"/>
      <c r="G51" s="13"/>
      <c r="H51" s="13"/>
      <c r="I51" s="12"/>
    </row>
    <row r="52" spans="1:9" s="8" customFormat="1" ht="25.5">
      <c r="A52" s="10">
        <v>1</v>
      </c>
      <c r="B52" s="15" t="s">
        <v>16</v>
      </c>
      <c r="C52" s="10" t="s">
        <v>55</v>
      </c>
      <c r="D52" s="10">
        <v>1956</v>
      </c>
      <c r="E52" s="10" t="s">
        <v>73</v>
      </c>
      <c r="F52" s="11">
        <v>1441581.71</v>
      </c>
      <c r="G52" s="11">
        <v>14415.82</v>
      </c>
      <c r="H52" s="11">
        <v>1427165.89</v>
      </c>
      <c r="I52" s="10" t="s">
        <v>59</v>
      </c>
    </row>
    <row r="53" spans="1:9" s="8" customFormat="1" ht="25.5">
      <c r="A53" s="10">
        <f>A52+1</f>
        <v>2</v>
      </c>
      <c r="B53" s="15" t="s">
        <v>14</v>
      </c>
      <c r="C53" s="10" t="s">
        <v>55</v>
      </c>
      <c r="D53" s="10">
        <v>1946</v>
      </c>
      <c r="E53" s="10" t="s">
        <v>73</v>
      </c>
      <c r="F53" s="11">
        <v>4000000</v>
      </c>
      <c r="G53" s="11">
        <v>40000</v>
      </c>
      <c r="H53" s="11">
        <v>3960000</v>
      </c>
      <c r="I53" s="10" t="s">
        <v>59</v>
      </c>
    </row>
    <row r="54" spans="1:9" s="8" customFormat="1" ht="25.5">
      <c r="A54" s="10">
        <f aca="true" t="shared" si="2" ref="A54:A74">A53+1</f>
        <v>3</v>
      </c>
      <c r="B54" s="15" t="s">
        <v>19</v>
      </c>
      <c r="C54" s="10" t="s">
        <v>55</v>
      </c>
      <c r="D54" s="10">
        <v>1956</v>
      </c>
      <c r="E54" s="10" t="s">
        <v>73</v>
      </c>
      <c r="F54" s="11">
        <v>2500000</v>
      </c>
      <c r="G54" s="11">
        <v>25000</v>
      </c>
      <c r="H54" s="11">
        <v>2475000</v>
      </c>
      <c r="I54" s="10" t="s">
        <v>63</v>
      </c>
    </row>
    <row r="55" spans="1:9" s="8" customFormat="1" ht="25.5">
      <c r="A55" s="10">
        <f t="shared" si="2"/>
        <v>4</v>
      </c>
      <c r="B55" s="15" t="s">
        <v>27</v>
      </c>
      <c r="C55" s="10" t="s">
        <v>55</v>
      </c>
      <c r="D55" s="10">
        <v>1917</v>
      </c>
      <c r="E55" s="10" t="s">
        <v>73</v>
      </c>
      <c r="F55" s="11">
        <v>2000000</v>
      </c>
      <c r="G55" s="11">
        <v>20000</v>
      </c>
      <c r="H55" s="11">
        <v>1980000</v>
      </c>
      <c r="I55" s="10" t="s">
        <v>63</v>
      </c>
    </row>
    <row r="56" spans="1:9" s="8" customFormat="1" ht="25.5">
      <c r="A56" s="10">
        <f t="shared" si="2"/>
        <v>5</v>
      </c>
      <c r="B56" s="15" t="s">
        <v>31</v>
      </c>
      <c r="C56" s="10" t="s">
        <v>55</v>
      </c>
      <c r="D56" s="10">
        <v>1954</v>
      </c>
      <c r="E56" s="10" t="s">
        <v>73</v>
      </c>
      <c r="F56" s="11">
        <v>1000000</v>
      </c>
      <c r="G56" s="11">
        <v>10000</v>
      </c>
      <c r="H56" s="11">
        <v>990000</v>
      </c>
      <c r="I56" s="10" t="s">
        <v>67</v>
      </c>
    </row>
    <row r="57" spans="1:9" s="8" customFormat="1" ht="25.5">
      <c r="A57" s="10">
        <f t="shared" si="2"/>
        <v>6</v>
      </c>
      <c r="B57" s="15" t="s">
        <v>44</v>
      </c>
      <c r="C57" s="10" t="s">
        <v>55</v>
      </c>
      <c r="D57" s="10">
        <v>1948</v>
      </c>
      <c r="E57" s="10" t="s">
        <v>73</v>
      </c>
      <c r="F57" s="11">
        <v>350000</v>
      </c>
      <c r="G57" s="11">
        <v>3500</v>
      </c>
      <c r="H57" s="11">
        <v>346500</v>
      </c>
      <c r="I57" s="10" t="s">
        <v>66</v>
      </c>
    </row>
    <row r="58" spans="1:9" s="8" customFormat="1" ht="25.5">
      <c r="A58" s="10">
        <f t="shared" si="2"/>
        <v>7</v>
      </c>
      <c r="B58" s="15" t="s">
        <v>45</v>
      </c>
      <c r="C58" s="10" t="s">
        <v>55</v>
      </c>
      <c r="D58" s="10">
        <v>1953</v>
      </c>
      <c r="E58" s="10" t="s">
        <v>73</v>
      </c>
      <c r="F58" s="11">
        <v>2510000</v>
      </c>
      <c r="G58" s="11">
        <v>25100</v>
      </c>
      <c r="H58" s="11">
        <v>2484900</v>
      </c>
      <c r="I58" s="10" t="s">
        <v>66</v>
      </c>
    </row>
    <row r="59" spans="1:9" s="8" customFormat="1" ht="25.5">
      <c r="A59" s="10">
        <f t="shared" si="2"/>
        <v>8</v>
      </c>
      <c r="B59" s="15" t="s">
        <v>46</v>
      </c>
      <c r="C59" s="10" t="s">
        <v>55</v>
      </c>
      <c r="D59" s="10">
        <v>1953</v>
      </c>
      <c r="E59" s="10" t="s">
        <v>73</v>
      </c>
      <c r="F59" s="11">
        <v>2519225.46</v>
      </c>
      <c r="G59" s="11">
        <v>25192.25</v>
      </c>
      <c r="H59" s="11">
        <v>2494033.21</v>
      </c>
      <c r="I59" s="10" t="s">
        <v>66</v>
      </c>
    </row>
    <row r="60" spans="1:9" s="8" customFormat="1" ht="25.5">
      <c r="A60" s="10">
        <f t="shared" si="2"/>
        <v>9</v>
      </c>
      <c r="B60" s="15" t="s">
        <v>22</v>
      </c>
      <c r="C60" s="10" t="s">
        <v>55</v>
      </c>
      <c r="D60" s="10">
        <v>1956</v>
      </c>
      <c r="E60" s="10" t="s">
        <v>73</v>
      </c>
      <c r="F60" s="11">
        <v>1000000</v>
      </c>
      <c r="G60" s="11">
        <v>10000</v>
      </c>
      <c r="H60" s="11">
        <v>990000</v>
      </c>
      <c r="I60" s="10" t="s">
        <v>59</v>
      </c>
    </row>
    <row r="61" spans="1:9" s="8" customFormat="1" ht="25.5">
      <c r="A61" s="10">
        <f t="shared" si="2"/>
        <v>10</v>
      </c>
      <c r="B61" s="15" t="s">
        <v>23</v>
      </c>
      <c r="C61" s="10" t="s">
        <v>55</v>
      </c>
      <c r="D61" s="10">
        <v>1956</v>
      </c>
      <c r="E61" s="10" t="s">
        <v>73</v>
      </c>
      <c r="F61" s="11">
        <v>1000000</v>
      </c>
      <c r="G61" s="11">
        <v>10000</v>
      </c>
      <c r="H61" s="11">
        <v>990000</v>
      </c>
      <c r="I61" s="10" t="s">
        <v>59</v>
      </c>
    </row>
    <row r="62" spans="1:9" s="8" customFormat="1" ht="25.5">
      <c r="A62" s="10">
        <f t="shared" si="2"/>
        <v>11</v>
      </c>
      <c r="B62" s="15" t="s">
        <v>26</v>
      </c>
      <c r="C62" s="10" t="s">
        <v>55</v>
      </c>
      <c r="D62" s="10">
        <v>1959</v>
      </c>
      <c r="E62" s="10" t="s">
        <v>73</v>
      </c>
      <c r="F62" s="11">
        <v>3000000</v>
      </c>
      <c r="G62" s="11">
        <v>30000</v>
      </c>
      <c r="H62" s="11">
        <v>2970000</v>
      </c>
      <c r="I62" s="10" t="s">
        <v>63</v>
      </c>
    </row>
    <row r="63" spans="1:9" s="8" customFormat="1" ht="25.5">
      <c r="A63" s="10">
        <f t="shared" si="2"/>
        <v>12</v>
      </c>
      <c r="B63" s="15" t="s">
        <v>28</v>
      </c>
      <c r="C63" s="10" t="s">
        <v>55</v>
      </c>
      <c r="D63" s="10">
        <v>1954</v>
      </c>
      <c r="E63" s="10" t="s">
        <v>73</v>
      </c>
      <c r="F63" s="11">
        <v>2000000</v>
      </c>
      <c r="G63" s="11">
        <v>20000</v>
      </c>
      <c r="H63" s="11">
        <v>1980000</v>
      </c>
      <c r="I63" s="10" t="s">
        <v>61</v>
      </c>
    </row>
    <row r="64" spans="1:9" s="8" customFormat="1" ht="25.5">
      <c r="A64" s="10">
        <f t="shared" si="2"/>
        <v>13</v>
      </c>
      <c r="B64" s="15" t="s">
        <v>83</v>
      </c>
      <c r="C64" s="10" t="s">
        <v>55</v>
      </c>
      <c r="D64" s="10">
        <v>1969</v>
      </c>
      <c r="E64" s="10" t="s">
        <v>73</v>
      </c>
      <c r="F64" s="11">
        <v>4000000</v>
      </c>
      <c r="G64" s="11">
        <v>40000</v>
      </c>
      <c r="H64" s="11">
        <v>3960000</v>
      </c>
      <c r="I64" s="10" t="s">
        <v>61</v>
      </c>
    </row>
    <row r="65" spans="1:9" s="8" customFormat="1" ht="25.5">
      <c r="A65" s="10">
        <f t="shared" si="2"/>
        <v>14</v>
      </c>
      <c r="B65" s="15" t="s">
        <v>35</v>
      </c>
      <c r="C65" s="10" t="s">
        <v>55</v>
      </c>
      <c r="D65" s="10">
        <v>1953</v>
      </c>
      <c r="E65" s="10" t="s">
        <v>73</v>
      </c>
      <c r="F65" s="11">
        <v>3500000</v>
      </c>
      <c r="G65" s="11">
        <v>35000</v>
      </c>
      <c r="H65" s="11">
        <v>3465000</v>
      </c>
      <c r="I65" s="10" t="s">
        <v>63</v>
      </c>
    </row>
    <row r="66" spans="1:9" s="8" customFormat="1" ht="25.5">
      <c r="A66" s="10">
        <f t="shared" si="2"/>
        <v>15</v>
      </c>
      <c r="B66" s="15" t="s">
        <v>36</v>
      </c>
      <c r="C66" s="10" t="s">
        <v>55</v>
      </c>
      <c r="D66" s="10">
        <v>1953</v>
      </c>
      <c r="E66" s="10" t="s">
        <v>73</v>
      </c>
      <c r="F66" s="11">
        <v>2000000</v>
      </c>
      <c r="G66" s="11">
        <v>20000</v>
      </c>
      <c r="H66" s="11">
        <v>1980000</v>
      </c>
      <c r="I66" s="10" t="s">
        <v>63</v>
      </c>
    </row>
    <row r="67" spans="1:9" s="8" customFormat="1" ht="25.5">
      <c r="A67" s="10">
        <f t="shared" si="2"/>
        <v>16</v>
      </c>
      <c r="B67" s="15" t="s">
        <v>40</v>
      </c>
      <c r="C67" s="10" t="s">
        <v>55</v>
      </c>
      <c r="D67" s="10">
        <v>1952</v>
      </c>
      <c r="E67" s="10" t="s">
        <v>73</v>
      </c>
      <c r="F67" s="11">
        <v>2000000</v>
      </c>
      <c r="G67" s="11">
        <v>20000</v>
      </c>
      <c r="H67" s="11">
        <v>1980000</v>
      </c>
      <c r="I67" s="10" t="s">
        <v>63</v>
      </c>
    </row>
    <row r="68" spans="1:9" s="8" customFormat="1" ht="25.5">
      <c r="A68" s="10">
        <f t="shared" si="2"/>
        <v>17</v>
      </c>
      <c r="B68" s="15" t="s">
        <v>41</v>
      </c>
      <c r="C68" s="10" t="s">
        <v>55</v>
      </c>
      <c r="D68" s="10">
        <v>1952</v>
      </c>
      <c r="E68" s="10" t="s">
        <v>73</v>
      </c>
      <c r="F68" s="11">
        <v>2000000</v>
      </c>
      <c r="G68" s="11">
        <v>20000</v>
      </c>
      <c r="H68" s="11">
        <v>1980000</v>
      </c>
      <c r="I68" s="10" t="s">
        <v>63</v>
      </c>
    </row>
    <row r="69" spans="1:9" s="8" customFormat="1" ht="25.5">
      <c r="A69" s="10">
        <f t="shared" si="2"/>
        <v>18</v>
      </c>
      <c r="B69" s="15" t="s">
        <v>42</v>
      </c>
      <c r="C69" s="10" t="s">
        <v>55</v>
      </c>
      <c r="D69" s="10">
        <v>1952</v>
      </c>
      <c r="E69" s="10" t="s">
        <v>73</v>
      </c>
      <c r="F69" s="11">
        <v>2000000</v>
      </c>
      <c r="G69" s="11">
        <v>20000</v>
      </c>
      <c r="H69" s="11">
        <v>1980000</v>
      </c>
      <c r="I69" s="10" t="s">
        <v>63</v>
      </c>
    </row>
    <row r="70" spans="1:9" s="8" customFormat="1" ht="25.5">
      <c r="A70" s="10">
        <f t="shared" si="2"/>
        <v>19</v>
      </c>
      <c r="B70" s="15" t="s">
        <v>38</v>
      </c>
      <c r="C70" s="10" t="s">
        <v>55</v>
      </c>
      <c r="D70" s="10">
        <v>1902</v>
      </c>
      <c r="E70" s="10" t="s">
        <v>73</v>
      </c>
      <c r="F70" s="11">
        <v>2000000</v>
      </c>
      <c r="G70" s="11">
        <v>20000</v>
      </c>
      <c r="H70" s="11">
        <v>1980000</v>
      </c>
      <c r="I70" s="10" t="s">
        <v>63</v>
      </c>
    </row>
    <row r="71" spans="1:9" s="8" customFormat="1" ht="25.5">
      <c r="A71" s="10">
        <f t="shared" si="2"/>
        <v>20</v>
      </c>
      <c r="B71" s="15" t="s">
        <v>47</v>
      </c>
      <c r="C71" s="10" t="s">
        <v>55</v>
      </c>
      <c r="D71" s="10">
        <v>1902</v>
      </c>
      <c r="E71" s="10" t="s">
        <v>73</v>
      </c>
      <c r="F71" s="11">
        <v>1500000</v>
      </c>
      <c r="G71" s="11">
        <v>15000</v>
      </c>
      <c r="H71" s="11">
        <v>1485000</v>
      </c>
      <c r="I71" s="10" t="s">
        <v>68</v>
      </c>
    </row>
    <row r="72" spans="1:9" s="8" customFormat="1" ht="25.5">
      <c r="A72" s="10">
        <f t="shared" si="2"/>
        <v>21</v>
      </c>
      <c r="B72" s="15" t="s">
        <v>39</v>
      </c>
      <c r="C72" s="10" t="s">
        <v>55</v>
      </c>
      <c r="D72" s="10">
        <v>1953</v>
      </c>
      <c r="E72" s="10" t="s">
        <v>73</v>
      </c>
      <c r="F72" s="11">
        <v>3000000</v>
      </c>
      <c r="G72" s="11">
        <v>30000</v>
      </c>
      <c r="H72" s="11">
        <v>2970000</v>
      </c>
      <c r="I72" s="10" t="s">
        <v>63</v>
      </c>
    </row>
    <row r="73" spans="1:9" s="8" customFormat="1" ht="25.5">
      <c r="A73" s="10">
        <f t="shared" si="2"/>
        <v>22</v>
      </c>
      <c r="B73" s="15" t="s">
        <v>43</v>
      </c>
      <c r="C73" s="10" t="s">
        <v>55</v>
      </c>
      <c r="D73" s="10">
        <v>1958</v>
      </c>
      <c r="E73" s="10" t="s">
        <v>73</v>
      </c>
      <c r="F73" s="11">
        <v>3500000</v>
      </c>
      <c r="G73" s="11">
        <v>35000</v>
      </c>
      <c r="H73" s="11">
        <v>3465000</v>
      </c>
      <c r="I73" s="10" t="s">
        <v>68</v>
      </c>
    </row>
    <row r="74" spans="1:9" s="8" customFormat="1" ht="25.5">
      <c r="A74" s="10">
        <f t="shared" si="2"/>
        <v>23</v>
      </c>
      <c r="B74" s="15" t="s">
        <v>54</v>
      </c>
      <c r="C74" s="10" t="s">
        <v>55</v>
      </c>
      <c r="D74" s="10">
        <v>1960</v>
      </c>
      <c r="E74" s="10" t="s">
        <v>73</v>
      </c>
      <c r="F74" s="11">
        <v>1684243.33</v>
      </c>
      <c r="G74" s="11">
        <v>16842.43</v>
      </c>
      <c r="H74" s="11">
        <v>1667400.9</v>
      </c>
      <c r="I74" s="10" t="s">
        <v>68</v>
      </c>
    </row>
    <row r="75" spans="1:9" s="14" customFormat="1" ht="12.75">
      <c r="A75" s="12"/>
      <c r="B75" s="19" t="s">
        <v>53</v>
      </c>
      <c r="C75" s="12"/>
      <c r="D75" s="12"/>
      <c r="E75" s="12"/>
      <c r="F75" s="13">
        <v>50505050.5</v>
      </c>
      <c r="G75" s="13">
        <v>505050.5</v>
      </c>
      <c r="H75" s="13">
        <v>49999999.995</v>
      </c>
      <c r="I75" s="13"/>
    </row>
    <row r="76" spans="1:9" s="8" customFormat="1" ht="12.75">
      <c r="A76" s="10"/>
      <c r="B76" s="15"/>
      <c r="C76" s="10"/>
      <c r="D76" s="10"/>
      <c r="E76" s="10"/>
      <c r="F76" s="11"/>
      <c r="G76" s="11"/>
      <c r="H76" s="11"/>
      <c r="I76" s="10"/>
    </row>
    <row r="77" spans="1:9" s="14" customFormat="1" ht="25.5">
      <c r="A77" s="12"/>
      <c r="B77" s="19" t="s">
        <v>84</v>
      </c>
      <c r="C77" s="12"/>
      <c r="D77" s="12"/>
      <c r="E77" s="12"/>
      <c r="F77" s="13">
        <f>F75+F49+F29</f>
        <v>151515151.51999998</v>
      </c>
      <c r="G77" s="13">
        <f>G75+G49+G29</f>
        <v>1515151.52</v>
      </c>
      <c r="H77" s="13">
        <f>H75+H49+H29</f>
        <v>149999999.99989998</v>
      </c>
      <c r="I77" s="12"/>
    </row>
    <row r="78" spans="1:9" s="8" customFormat="1" ht="12.75">
      <c r="A78" s="10"/>
      <c r="B78" s="15"/>
      <c r="C78" s="10"/>
      <c r="D78" s="10"/>
      <c r="E78" s="10"/>
      <c r="F78" s="11"/>
      <c r="G78" s="11"/>
      <c r="H78" s="11"/>
      <c r="I78" s="10"/>
    </row>
    <row r="79" spans="2:8" s="8" customFormat="1" ht="12.75">
      <c r="B79" s="9"/>
      <c r="F79" s="5"/>
      <c r="G79" s="5"/>
      <c r="H79" s="5"/>
    </row>
    <row r="80" spans="2:8" s="8" customFormat="1" ht="12.75">
      <c r="B80" s="9"/>
      <c r="F80" s="5"/>
      <c r="G80" s="5"/>
      <c r="H80" s="5"/>
    </row>
    <row r="81" spans="6:8" s="17" customFormat="1" ht="12.75">
      <c r="F81" s="18"/>
      <c r="G81" s="18"/>
      <c r="H81" s="18"/>
    </row>
    <row r="82" spans="2:8" s="8" customFormat="1" ht="12.75">
      <c r="B82" s="9"/>
      <c r="F82" s="5"/>
      <c r="G82" s="5"/>
      <c r="H82" s="5"/>
    </row>
  </sheetData>
  <mergeCells count="8">
    <mergeCell ref="F1:I2"/>
    <mergeCell ref="A4:I5"/>
    <mergeCell ref="A7:A8"/>
    <mergeCell ref="B7:B8"/>
    <mergeCell ref="C7:C8"/>
    <mergeCell ref="D7:D8"/>
    <mergeCell ref="E7:H7"/>
    <mergeCell ref="I7:I8"/>
  </mergeCells>
  <printOptions horizontalCentered="1"/>
  <pageMargins left="0.2" right="0.19" top="0.22" bottom="0.26" header="0.2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2012-07-13T09:52:26Z</cp:lastPrinted>
  <dcterms:created xsi:type="dcterms:W3CDTF">1996-10-08T23:32:33Z</dcterms:created>
  <dcterms:modified xsi:type="dcterms:W3CDTF">2012-07-18T03:00:18Z</dcterms:modified>
  <cp:category/>
  <cp:version/>
  <cp:contentType/>
  <cp:contentStatus/>
</cp:coreProperties>
</file>