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1'!$A$1:$I$16</definedName>
  </definedNames>
  <calcPr fullCalcOnLoad="1"/>
</workbook>
</file>

<file path=xl/sharedStrings.xml><?xml version="1.0" encoding="utf-8"?>
<sst xmlns="http://schemas.openxmlformats.org/spreadsheetml/2006/main" count="56" uniqueCount="24">
  <si>
    <t>ул. Усова, 17</t>
  </si>
  <si>
    <t>ул. Усова, 66</t>
  </si>
  <si>
    <t>пр. Кирова, 53/1</t>
  </si>
  <si>
    <t>ул. Артема, 5</t>
  </si>
  <si>
    <t>ул. Усова, 11а</t>
  </si>
  <si>
    <t>ул. Белинского, 21а/2</t>
  </si>
  <si>
    <t>ул. Студенческий городок, 2</t>
  </si>
  <si>
    <t>ул. Карпова, 8/6</t>
  </si>
  <si>
    <t>ИТОГО по 2014 году</t>
  </si>
  <si>
    <t>2014 год</t>
  </si>
  <si>
    <t>смешанная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</si>
  <si>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</si>
  <si>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</si>
  <si>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</si>
  <si>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</si>
  <si>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</si>
  <si>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пр. Кирова, 56б</t>
  </si>
  <si>
    <t>ул. Усова, 10а</t>
  </si>
  <si>
    <t>ул. Дзержинского, 31б</t>
  </si>
  <si>
    <t>ул. Студенческий городок, 5</t>
  </si>
  <si>
    <t>выборочный капитальный ремонт</t>
  </si>
  <si>
    <t>ул. Киевская, 96</t>
  </si>
  <si>
    <t xml:space="preserve">
</t>
  </si>
  <si>
    <t>Приложение 2 к постановлению администрации Города Томска 
от 30.08.2013 № 969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</si>
</sst>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Normal="85" zoomScaleSheetLayoutView="100" workbookViewId="0" topLeftCell="A1">
      <selection activeCell="L10" sqref="L10"/>
    </sheetView>
  </sheetViews>
  <sheetFormatPr defaultColWidth="9.140625" defaultRowHeight="12.75"/>
  <cols>
    <col min="1" max="1" width="6.00390625" style="7" customWidth="1"/>
    <col min="2" max="2" width="25.57421875" style="8" customWidth="1"/>
    <col min="3" max="3" width="12.421875" style="7" customWidth="1"/>
    <col min="4" max="4" width="8.28125" style="7" customWidth="1"/>
    <col min="5" max="5" width="28.421875" style="7" customWidth="1"/>
    <col min="6" max="6" width="15.140625" style="2" customWidth="1"/>
    <col min="7" max="7" width="14.28125" style="2" customWidth="1"/>
    <col min="8" max="8" width="15.7109375" style="2" customWidth="1"/>
    <col min="9" max="9" width="21.00390625" style="7" customWidth="1"/>
    <col min="10" max="16384" width="9.140625" style="7" customWidth="1"/>
  </cols>
  <sheetData>
    <row r="1" spans="2:9" ht="45" customHeight="1">
      <c r="B1" s="1"/>
      <c r="C1" s="2"/>
      <c r="D1" s="2"/>
      <c r="E1" s="1"/>
      <c r="F1" s="3" t="s">
        <v>22</v>
      </c>
      <c r="G1" s="15" t="s">
        <v>23</v>
      </c>
      <c r="H1" s="15"/>
      <c r="I1" s="15"/>
    </row>
    <row r="2" spans="1:9" ht="12.75" customHeight="1">
      <c r="A2" s="12" t="s">
        <v>9</v>
      </c>
      <c r="B2" s="13"/>
      <c r="C2" s="13"/>
      <c r="D2" s="13"/>
      <c r="E2" s="13"/>
      <c r="F2" s="13"/>
      <c r="G2" s="13"/>
      <c r="H2" s="13"/>
      <c r="I2" s="14"/>
    </row>
    <row r="3" spans="1:9" ht="25.5">
      <c r="A3" s="10">
        <v>1</v>
      </c>
      <c r="B3" s="11" t="s">
        <v>0</v>
      </c>
      <c r="C3" s="10" t="s">
        <v>10</v>
      </c>
      <c r="D3" s="10">
        <v>1952</v>
      </c>
      <c r="E3" s="10" t="s">
        <v>20</v>
      </c>
      <c r="F3" s="4">
        <f>SUM(G3:H3)</f>
        <v>1010000</v>
      </c>
      <c r="G3" s="4">
        <v>10000</v>
      </c>
      <c r="H3" s="4">
        <v>1000000</v>
      </c>
      <c r="I3" s="10" t="s">
        <v>11</v>
      </c>
    </row>
    <row r="4" spans="1:9" ht="25.5">
      <c r="A4" s="10">
        <f>A3+1</f>
        <v>2</v>
      </c>
      <c r="B4" s="11" t="s">
        <v>4</v>
      </c>
      <c r="C4" s="10" t="s">
        <v>10</v>
      </c>
      <c r="D4" s="10">
        <v>1952</v>
      </c>
      <c r="E4" s="10" t="s">
        <v>20</v>
      </c>
      <c r="F4" s="4">
        <f>SUM(G4:H4)</f>
        <v>3030000</v>
      </c>
      <c r="G4" s="4">
        <v>30000</v>
      </c>
      <c r="H4" s="4">
        <v>3000000</v>
      </c>
      <c r="I4" s="10" t="s">
        <v>11</v>
      </c>
    </row>
    <row r="5" spans="1:9" ht="12.75" customHeight="1">
      <c r="A5" s="10">
        <f aca="true" t="shared" si="0" ref="A5:A15">A4+1</f>
        <v>3</v>
      </c>
      <c r="B5" s="11" t="s">
        <v>17</v>
      </c>
      <c r="C5" s="10" t="s">
        <v>10</v>
      </c>
      <c r="D5" s="10">
        <v>1951</v>
      </c>
      <c r="E5" s="10" t="s">
        <v>20</v>
      </c>
      <c r="F5" s="4">
        <f>SUM(G5:H5)</f>
        <v>1458440</v>
      </c>
      <c r="G5" s="4">
        <v>14440</v>
      </c>
      <c r="H5" s="4">
        <v>1444000</v>
      </c>
      <c r="I5" s="10" t="s">
        <v>11</v>
      </c>
    </row>
    <row r="6" spans="1:9" ht="25.5">
      <c r="A6" s="10">
        <f t="shared" si="0"/>
        <v>4</v>
      </c>
      <c r="B6" s="11" t="s">
        <v>18</v>
      </c>
      <c r="C6" s="10" t="s">
        <v>10</v>
      </c>
      <c r="D6" s="10">
        <v>1948</v>
      </c>
      <c r="E6" s="10" t="s">
        <v>20</v>
      </c>
      <c r="F6" s="4">
        <f aca="true" t="shared" si="1" ref="F6:F15">SUM(G6:H6)</f>
        <v>1010000</v>
      </c>
      <c r="G6" s="4">
        <v>10000</v>
      </c>
      <c r="H6" s="4">
        <v>1000000</v>
      </c>
      <c r="I6" s="10" t="s">
        <v>12</v>
      </c>
    </row>
    <row r="7" spans="1:9" ht="25.5">
      <c r="A7" s="10">
        <f t="shared" si="0"/>
        <v>5</v>
      </c>
      <c r="B7" s="11" t="s">
        <v>19</v>
      </c>
      <c r="C7" s="10" t="s">
        <v>10</v>
      </c>
      <c r="D7" s="10">
        <v>1917</v>
      </c>
      <c r="E7" s="10" t="s">
        <v>20</v>
      </c>
      <c r="F7" s="4">
        <f t="shared" si="1"/>
        <v>1515000</v>
      </c>
      <c r="G7" s="4">
        <v>15000</v>
      </c>
      <c r="H7" s="4">
        <v>1500000</v>
      </c>
      <c r="I7" s="10" t="s">
        <v>13</v>
      </c>
    </row>
    <row r="8" spans="1:9" s="9" customFormat="1" ht="25.5">
      <c r="A8" s="10">
        <f t="shared" si="0"/>
        <v>6</v>
      </c>
      <c r="B8" s="11" t="s">
        <v>3</v>
      </c>
      <c r="C8" s="10" t="s">
        <v>10</v>
      </c>
      <c r="D8" s="10">
        <v>1954</v>
      </c>
      <c r="E8" s="10" t="s">
        <v>20</v>
      </c>
      <c r="F8" s="4">
        <f t="shared" si="1"/>
        <v>505000</v>
      </c>
      <c r="G8" s="4">
        <v>5000</v>
      </c>
      <c r="H8" s="4">
        <v>500000</v>
      </c>
      <c r="I8" s="10" t="s">
        <v>11</v>
      </c>
    </row>
    <row r="9" spans="1:9" ht="25.5">
      <c r="A9" s="10">
        <f t="shared" si="0"/>
        <v>7</v>
      </c>
      <c r="B9" s="11" t="s">
        <v>5</v>
      </c>
      <c r="C9" s="10" t="s">
        <v>10</v>
      </c>
      <c r="D9" s="10">
        <v>1955</v>
      </c>
      <c r="E9" s="10" t="s">
        <v>20</v>
      </c>
      <c r="F9" s="4">
        <f t="shared" si="1"/>
        <v>1010000</v>
      </c>
      <c r="G9" s="4">
        <v>10000</v>
      </c>
      <c r="H9" s="4">
        <v>1000000</v>
      </c>
      <c r="I9" s="10" t="s">
        <v>14</v>
      </c>
    </row>
    <row r="10" spans="1:9" ht="25.5">
      <c r="A10" s="10">
        <f t="shared" si="0"/>
        <v>8</v>
      </c>
      <c r="B10" s="11" t="s">
        <v>16</v>
      </c>
      <c r="C10" s="10" t="s">
        <v>10</v>
      </c>
      <c r="D10" s="10">
        <v>1971</v>
      </c>
      <c r="E10" s="10" t="s">
        <v>20</v>
      </c>
      <c r="F10" s="4">
        <f t="shared" si="1"/>
        <v>1515000</v>
      </c>
      <c r="G10" s="4">
        <v>15000</v>
      </c>
      <c r="H10" s="4">
        <v>1500000</v>
      </c>
      <c r="I10" s="10" t="s">
        <v>15</v>
      </c>
    </row>
    <row r="11" spans="1:9" ht="25.5">
      <c r="A11" s="10">
        <f t="shared" si="0"/>
        <v>9</v>
      </c>
      <c r="B11" s="11" t="s">
        <v>1</v>
      </c>
      <c r="C11" s="10" t="s">
        <v>10</v>
      </c>
      <c r="D11" s="10">
        <v>1960</v>
      </c>
      <c r="E11" s="10" t="s">
        <v>20</v>
      </c>
      <c r="F11" s="4">
        <f t="shared" si="1"/>
        <v>2020000</v>
      </c>
      <c r="G11" s="4">
        <v>20000</v>
      </c>
      <c r="H11" s="4">
        <v>2000000</v>
      </c>
      <c r="I11" s="10" t="s">
        <v>11</v>
      </c>
    </row>
    <row r="12" spans="1:9" ht="25.5">
      <c r="A12" s="10">
        <f t="shared" si="0"/>
        <v>10</v>
      </c>
      <c r="B12" s="11" t="s">
        <v>2</v>
      </c>
      <c r="C12" s="10" t="s">
        <v>10</v>
      </c>
      <c r="D12" s="10">
        <v>1946</v>
      </c>
      <c r="E12" s="10" t="s">
        <v>20</v>
      </c>
      <c r="F12" s="4">
        <f t="shared" si="1"/>
        <v>2020000</v>
      </c>
      <c r="G12" s="4">
        <v>20000</v>
      </c>
      <c r="H12" s="4">
        <v>2000000</v>
      </c>
      <c r="I12" s="10" t="s">
        <v>11</v>
      </c>
    </row>
    <row r="13" spans="1:9" ht="25.5">
      <c r="A13" s="10">
        <f t="shared" si="0"/>
        <v>11</v>
      </c>
      <c r="B13" s="11" t="s">
        <v>6</v>
      </c>
      <c r="C13" s="10" t="s">
        <v>10</v>
      </c>
      <c r="D13" s="10">
        <v>1917</v>
      </c>
      <c r="E13" s="10" t="s">
        <v>20</v>
      </c>
      <c r="F13" s="4">
        <f t="shared" si="1"/>
        <v>2020000</v>
      </c>
      <c r="G13" s="4">
        <v>20000</v>
      </c>
      <c r="H13" s="4">
        <v>2000000</v>
      </c>
      <c r="I13" s="10" t="s">
        <v>14</v>
      </c>
    </row>
    <row r="14" spans="1:9" ht="25.5">
      <c r="A14" s="10">
        <f t="shared" si="0"/>
        <v>12</v>
      </c>
      <c r="B14" s="11" t="s">
        <v>21</v>
      </c>
      <c r="C14" s="10" t="s">
        <v>10</v>
      </c>
      <c r="D14" s="10">
        <v>1988</v>
      </c>
      <c r="E14" s="10" t="s">
        <v>20</v>
      </c>
      <c r="F14" s="4">
        <f t="shared" si="1"/>
        <v>505000</v>
      </c>
      <c r="G14" s="4">
        <v>5000</v>
      </c>
      <c r="H14" s="4">
        <v>500000</v>
      </c>
      <c r="I14" s="10" t="s">
        <v>14</v>
      </c>
    </row>
    <row r="15" spans="1:9" ht="25.5">
      <c r="A15" s="10">
        <f t="shared" si="0"/>
        <v>13</v>
      </c>
      <c r="B15" s="11" t="s">
        <v>7</v>
      </c>
      <c r="C15" s="10" t="s">
        <v>10</v>
      </c>
      <c r="D15" s="10">
        <v>1952</v>
      </c>
      <c r="E15" s="10" t="s">
        <v>20</v>
      </c>
      <c r="F15" s="4">
        <f t="shared" si="1"/>
        <v>1010000</v>
      </c>
      <c r="G15" s="4">
        <v>10000</v>
      </c>
      <c r="H15" s="4">
        <v>1000000</v>
      </c>
      <c r="I15" s="10" t="s">
        <v>14</v>
      </c>
    </row>
    <row r="16" spans="1:9" ht="12.75">
      <c r="A16" s="12" t="s">
        <v>8</v>
      </c>
      <c r="B16" s="13"/>
      <c r="C16" s="13"/>
      <c r="D16" s="13"/>
      <c r="E16" s="14"/>
      <c r="F16" s="5">
        <f>SUM(F3:F15)</f>
        <v>18628440</v>
      </c>
      <c r="G16" s="5">
        <f>SUM(G3:G15)</f>
        <v>184440</v>
      </c>
      <c r="H16" s="5">
        <f>SUM(H3:H15)</f>
        <v>18444000</v>
      </c>
      <c r="I16" s="5"/>
    </row>
    <row r="49" spans="1:9" s="9" customFormat="1" ht="12.75" customHeight="1">
      <c r="A49" s="7"/>
      <c r="B49" s="8"/>
      <c r="C49" s="7"/>
      <c r="D49" s="7"/>
      <c r="E49" s="7"/>
      <c r="F49" s="2"/>
      <c r="G49" s="2"/>
      <c r="H49" s="2"/>
      <c r="I49" s="7"/>
    </row>
    <row r="50" spans="1:9" s="9" customFormat="1" ht="12.75" customHeight="1">
      <c r="A50" s="7"/>
      <c r="B50" s="8"/>
      <c r="C50" s="7"/>
      <c r="D50" s="7"/>
      <c r="E50" s="7"/>
      <c r="F50" s="2"/>
      <c r="G50" s="2"/>
      <c r="H50" s="2"/>
      <c r="I50" s="7"/>
    </row>
    <row r="51" spans="10:14" ht="12.75">
      <c r="J51" s="6"/>
      <c r="K51" s="6"/>
      <c r="L51" s="6"/>
      <c r="M51" s="6"/>
      <c r="N51" s="6"/>
    </row>
    <row r="53" spans="10:14" ht="12.75">
      <c r="J53" s="6"/>
      <c r="K53" s="6"/>
      <c r="L53" s="6"/>
      <c r="M53" s="6"/>
      <c r="N53" s="6"/>
    </row>
    <row r="60" spans="1:9" s="9" customFormat="1" ht="12.75">
      <c r="A60" s="7"/>
      <c r="B60" s="8"/>
      <c r="C60" s="7"/>
      <c r="D60" s="7"/>
      <c r="E60" s="7"/>
      <c r="F60" s="2"/>
      <c r="G60" s="2"/>
      <c r="H60" s="2"/>
      <c r="I60" s="7"/>
    </row>
    <row r="61" spans="1:9" s="9" customFormat="1" ht="12.75">
      <c r="A61" s="7"/>
      <c r="B61" s="8"/>
      <c r="C61" s="7"/>
      <c r="D61" s="7"/>
      <c r="E61" s="7"/>
      <c r="F61" s="2"/>
      <c r="G61" s="2"/>
      <c r="H61" s="2"/>
      <c r="I61" s="7"/>
    </row>
    <row r="64" spans="1:9" s="9" customFormat="1" ht="12.75" customHeight="1">
      <c r="A64" s="7"/>
      <c r="B64" s="8"/>
      <c r="C64" s="7"/>
      <c r="D64" s="7"/>
      <c r="E64" s="7"/>
      <c r="F64" s="2"/>
      <c r="G64" s="2"/>
      <c r="H64" s="2"/>
      <c r="I64" s="7"/>
    </row>
    <row r="65" spans="1:9" s="9" customFormat="1" ht="12.75">
      <c r="A65" s="7"/>
      <c r="B65" s="8"/>
      <c r="C65" s="7"/>
      <c r="D65" s="7"/>
      <c r="E65" s="7"/>
      <c r="F65" s="2"/>
      <c r="G65" s="2"/>
      <c r="H65" s="2"/>
      <c r="I65" s="7"/>
    </row>
    <row r="66" spans="10:17" ht="12.75">
      <c r="J66" s="6"/>
      <c r="K66" s="6"/>
      <c r="L66" s="6"/>
      <c r="M66" s="6"/>
      <c r="N66" s="6"/>
      <c r="O66" s="6"/>
      <c r="P66" s="6"/>
      <c r="Q66" s="6"/>
    </row>
    <row r="67" spans="10:17" ht="12.75">
      <c r="J67" s="6"/>
      <c r="K67" s="6"/>
      <c r="L67" s="6"/>
      <c r="M67" s="6"/>
      <c r="N67" s="6"/>
      <c r="O67" s="6"/>
      <c r="P67" s="6"/>
      <c r="Q67" s="6"/>
    </row>
    <row r="74" spans="1:9" s="9" customFormat="1" ht="12.75">
      <c r="A74" s="7"/>
      <c r="B74" s="8"/>
      <c r="C74" s="7"/>
      <c r="D74" s="7"/>
      <c r="E74" s="7"/>
      <c r="F74" s="2"/>
      <c r="G74" s="2"/>
      <c r="H74" s="2"/>
      <c r="I74" s="7"/>
    </row>
    <row r="75" spans="1:9" s="9" customFormat="1" ht="12.75">
      <c r="A75" s="7"/>
      <c r="B75" s="8"/>
      <c r="C75" s="7"/>
      <c r="D75" s="7"/>
      <c r="E75" s="7"/>
      <c r="F75" s="2"/>
      <c r="G75" s="2"/>
      <c r="H75" s="2"/>
      <c r="I75" s="7"/>
    </row>
    <row r="82" spans="1:9" s="9" customFormat="1" ht="12.75">
      <c r="A82" s="7"/>
      <c r="B82" s="8"/>
      <c r="C82" s="7"/>
      <c r="D82" s="7"/>
      <c r="E82" s="7"/>
      <c r="F82" s="2"/>
      <c r="G82" s="2"/>
      <c r="H82" s="2"/>
      <c r="I82" s="7"/>
    </row>
    <row r="85" spans="1:9" s="9" customFormat="1" ht="12.75">
      <c r="A85" s="7"/>
      <c r="B85" s="8"/>
      <c r="C85" s="7"/>
      <c r="D85" s="7"/>
      <c r="E85" s="7"/>
      <c r="F85" s="2"/>
      <c r="G85" s="2"/>
      <c r="H85" s="2"/>
      <c r="I85" s="7"/>
    </row>
  </sheetData>
  <mergeCells count="3">
    <mergeCell ref="A2:I2"/>
    <mergeCell ref="A16:E16"/>
    <mergeCell ref="G1:I1"/>
  </mergeCells>
  <printOptions horizontalCentered="1"/>
  <pageMargins left="0.2" right="0.19" top="0.28" bottom="0.26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2013-09-18T04:58:05Z</cp:lastPrinted>
  <dcterms:created xsi:type="dcterms:W3CDTF">1996-10-08T23:32:33Z</dcterms:created>
  <dcterms:modified xsi:type="dcterms:W3CDTF">2013-10-01T07:52:10Z</dcterms:modified>
  <cp:category/>
  <cp:version/>
  <cp:contentType/>
  <cp:contentStatus/>
</cp:coreProperties>
</file>