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4" sheetId="1" r:id="rId1"/>
    <sheet name="2015" sheetId="2" r:id="rId2"/>
    <sheet name="2016" sheetId="3" r:id="rId3"/>
    <sheet name="резерв" sheetId="4" r:id="rId4"/>
  </sheets>
  <definedNames>
    <definedName name="_xlnm.Print_Area" localSheetId="0">'2014'!$A$1:$N$27</definedName>
    <definedName name="_xlnm.Print_Area" localSheetId="1">'2015'!$A$1:$N$36</definedName>
    <definedName name="_xlnm.Print_Area" localSheetId="2">'2016'!$A$1:$N$27</definedName>
    <definedName name="_xlnm.Print_Area" localSheetId="3">'резерв'!$A$1:$G$76</definedName>
  </definedNames>
  <calcPr fullCalcOnLoad="1"/>
</workbook>
</file>

<file path=xl/sharedStrings.xml><?xml version="1.0" encoding="utf-8"?>
<sst xmlns="http://schemas.openxmlformats.org/spreadsheetml/2006/main" count="410" uniqueCount="243">
  <si>
    <t>ИТОГО:</t>
  </si>
  <si>
    <t>за счет средств бюджета муниципального образования "Город Томск"</t>
  </si>
  <si>
    <t>№ п/п</t>
  </si>
  <si>
    <t xml:space="preserve">Число жителей, зарегистрированных в аварийном многоквартирном доме </t>
  </si>
  <si>
    <t>Количество помещений</t>
  </si>
  <si>
    <t>Всего:</t>
  </si>
  <si>
    <t>в том числе жилых помещений</t>
  </si>
  <si>
    <t>в муниципальной собственности</t>
  </si>
  <si>
    <t>в частной собственности</t>
  </si>
  <si>
    <t>решение суда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</si>
  <si>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</si>
  <si>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</si>
  <si>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ПЕРЕЧЕНЬ</t>
  </si>
  <si>
    <t>всего</t>
  </si>
  <si>
    <t>Советская ул., 106</t>
  </si>
  <si>
    <t>Площадь  жилых помещений с учетом мер социальной подерржки, кв.м.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</si>
  <si>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</si>
  <si>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Резервный перечень многоквартирных домов</t>
  </si>
  <si>
    <t>№199</t>
  </si>
  <si>
    <t>Станиславского ул., 18</t>
  </si>
  <si>
    <t>№ 260</t>
  </si>
  <si>
    <t>Алеутская ул., 16</t>
  </si>
  <si>
    <t>№363</t>
  </si>
  <si>
    <t>№594</t>
  </si>
  <si>
    <t>№ 603</t>
  </si>
  <si>
    <t>№ 604</t>
  </si>
  <si>
    <t>№ 627</t>
  </si>
  <si>
    <t xml:space="preserve">5-ой Армии ул., 8                        </t>
  </si>
  <si>
    <t>№ 685</t>
  </si>
  <si>
    <t xml:space="preserve">Войкова ул., 75а                          </t>
  </si>
  <si>
    <t>№ 686</t>
  </si>
  <si>
    <t xml:space="preserve">Промышленный пер., 8              </t>
  </si>
  <si>
    <t>№ 684</t>
  </si>
  <si>
    <t xml:space="preserve">Сибирская ул., 82                        </t>
  </si>
  <si>
    <t>№ 690</t>
  </si>
  <si>
    <t xml:space="preserve">Соляная пл., 9                              </t>
  </si>
  <si>
    <t>№ 688</t>
  </si>
  <si>
    <t xml:space="preserve">Соляной пер., 2                           </t>
  </si>
  <si>
    <t>№ 687</t>
  </si>
  <si>
    <t>Эуштинская ул., 17</t>
  </si>
  <si>
    <t>№ 683</t>
  </si>
  <si>
    <t>Студгородок ул., 7</t>
  </si>
  <si>
    <t>№ 714</t>
  </si>
  <si>
    <t>Учебная ул., 35</t>
  </si>
  <si>
    <t>№ 715</t>
  </si>
  <si>
    <t>Урожайный пер., 24а</t>
  </si>
  <si>
    <t>№ 716</t>
  </si>
  <si>
    <t>Пушкина пер., 12</t>
  </si>
  <si>
    <t>№ 717</t>
  </si>
  <si>
    <t>№ 745</t>
  </si>
  <si>
    <t>Косарева ул., 12</t>
  </si>
  <si>
    <t>№ 746</t>
  </si>
  <si>
    <t>Светлый пер., 28</t>
  </si>
  <si>
    <t>№ 747</t>
  </si>
  <si>
    <t>Яковлева ул., 18</t>
  </si>
  <si>
    <t>№ 748</t>
  </si>
  <si>
    <t>Алтайская ул., 101</t>
  </si>
  <si>
    <t>№ 749</t>
  </si>
  <si>
    <t>М.Горького ул., 11</t>
  </si>
  <si>
    <t>№ 750</t>
  </si>
  <si>
    <t>Кузнецова ул., 33</t>
  </si>
  <si>
    <t>№ 777</t>
  </si>
  <si>
    <t>Дружбы ул., 58</t>
  </si>
  <si>
    <t>№ 778</t>
  </si>
  <si>
    <t>Р.Люксембург ул., 72Б</t>
  </si>
  <si>
    <t>№ 779</t>
  </si>
  <si>
    <t>Мечникова ул., 14</t>
  </si>
  <si>
    <t>№ 780</t>
  </si>
  <si>
    <t>Советская ул., 8Б</t>
  </si>
  <si>
    <t>№ 781</t>
  </si>
  <si>
    <t>Сибирская ул., 86</t>
  </si>
  <si>
    <t>№ 782</t>
  </si>
  <si>
    <t>№795</t>
  </si>
  <si>
    <t>Энергетиков ул., 11</t>
  </si>
  <si>
    <t>№796</t>
  </si>
  <si>
    <t>Р.Люксембург ул., 92/1</t>
  </si>
  <si>
    <t>№797</t>
  </si>
  <si>
    <t>Щорса ул., 7</t>
  </si>
  <si>
    <t>№807</t>
  </si>
  <si>
    <t>№808</t>
  </si>
  <si>
    <t>Войкова ул., 43</t>
  </si>
  <si>
    <t>№809</t>
  </si>
  <si>
    <t>Войлочная заимка ул., 5</t>
  </si>
  <si>
    <t>№810</t>
  </si>
  <si>
    <t>Красноармейская ул., 41</t>
  </si>
  <si>
    <t>№811</t>
  </si>
  <si>
    <t>С.Разина ул., 14в</t>
  </si>
  <si>
    <t>№812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</si>
  <si>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</si>
  <si>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</si>
  <si>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</si>
  <si>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</si>
  <si>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</si>
  <si>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</si>
  <si>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Советская ул., 89</t>
  </si>
  <si>
    <t>№819</t>
  </si>
  <si>
    <t>Блок-Пост ул., 1</t>
  </si>
  <si>
    <t>№820</t>
  </si>
  <si>
    <t>Успенского пер., 8</t>
  </si>
  <si>
    <t>№821</t>
  </si>
  <si>
    <t>№827</t>
  </si>
  <si>
    <t>Московский тракт, 76</t>
  </si>
  <si>
    <t>№829</t>
  </si>
  <si>
    <t>Обская ул, 50</t>
  </si>
  <si>
    <t>№830</t>
  </si>
  <si>
    <t>Соляной пер., 28</t>
  </si>
  <si>
    <t>№831</t>
  </si>
  <si>
    <t>Жуковского ул, 25</t>
  </si>
  <si>
    <t>№832</t>
  </si>
  <si>
    <t>М.Горького ул, 30а</t>
  </si>
  <si>
    <t>№833</t>
  </si>
  <si>
    <t>Аптекарский пер., 11</t>
  </si>
  <si>
    <t>Советская ул., 49/2</t>
  </si>
  <si>
    <t>Московский тракт, 58</t>
  </si>
  <si>
    <t>Кедровая ул., 36а</t>
  </si>
  <si>
    <t>Вокзальная ул., 80</t>
  </si>
  <si>
    <t>Комсомольский тр., 5/1</t>
  </si>
  <si>
    <t>Аптекарский пер., 11а</t>
  </si>
  <si>
    <t>Алтайская ул., 15а</t>
  </si>
  <si>
    <t>Аптекарский пер., 11/1</t>
  </si>
  <si>
    <t>Московский тракт, 4Б</t>
  </si>
  <si>
    <t>Р.Люксембург ул., 121</t>
  </si>
  <si>
    <t>Ангарская ул., 74</t>
  </si>
  <si>
    <t>3-я Рабочая ул., 2</t>
  </si>
  <si>
    <t>Кулева ул., 25</t>
  </si>
  <si>
    <t>*</t>
  </si>
  <si>
    <t>№848</t>
  </si>
  <si>
    <t>№851</t>
  </si>
  <si>
    <t>№852</t>
  </si>
  <si>
    <t>№853</t>
  </si>
  <si>
    <t>№854</t>
  </si>
  <si>
    <t>№855</t>
  </si>
  <si>
    <t>№856</t>
  </si>
  <si>
    <t>№861</t>
  </si>
  <si>
    <t>№862</t>
  </si>
  <si>
    <t>№863</t>
  </si>
  <si>
    <t>№864</t>
  </si>
  <si>
    <t>№865</t>
  </si>
  <si>
    <t>№869</t>
  </si>
  <si>
    <t xml:space="preserve">Войкова ул., 4                    </t>
  </si>
  <si>
    <t>№505,506</t>
  </si>
  <si>
    <t>Затраты на снос</t>
  </si>
  <si>
    <t>Инструментальный пер., 36</t>
  </si>
  <si>
    <t>Красноармейская ул., 84</t>
  </si>
  <si>
    <t>Р.Люксембург ул., 88</t>
  </si>
  <si>
    <t>Бердская ул., 11</t>
  </si>
  <si>
    <t>Краснознаменная ул., 3</t>
  </si>
  <si>
    <t>Комсомольский пр., 5</t>
  </si>
  <si>
    <t>Кононова ул., 17</t>
  </si>
  <si>
    <t>Белинского ул., 22</t>
  </si>
  <si>
    <t>М.Горького ул., 64</t>
  </si>
  <si>
    <t>Учительская ул., 74</t>
  </si>
  <si>
    <t>Б.Подгорная ул., 29</t>
  </si>
  <si>
    <t>Нечевский пер., 9</t>
  </si>
  <si>
    <t>Нахимова ул., 34а</t>
  </si>
  <si>
    <t>Дербышевский пер., 31</t>
  </si>
  <si>
    <t>1-ая Лесная ул., 18</t>
  </si>
  <si>
    <t>Шишкова ул., 15/1</t>
  </si>
  <si>
    <t>Никитина ул., 37</t>
  </si>
  <si>
    <t>Решение комиссии</t>
  </si>
  <si>
    <t xml:space="preserve">Бакунина ул., 14 </t>
  </si>
  <si>
    <t xml:space="preserve">Войкова ул., 2/1 </t>
  </si>
  <si>
    <t xml:space="preserve">Таврическая ул., 4а </t>
  </si>
  <si>
    <t xml:space="preserve">Вершинина ул., 10 </t>
  </si>
  <si>
    <t xml:space="preserve">Беленца А. ул., 7 </t>
  </si>
  <si>
    <t xml:space="preserve">Красноармейская ул., 51а 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</si>
  <si>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</si>
  <si>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аварийный, подлежащий сносу</t>
  </si>
  <si>
    <t xml:space="preserve">непригодно для проживания </t>
  </si>
  <si>
    <t>аварийный, подлежащий рекон.</t>
  </si>
  <si>
    <t>Войкова ул., 2 - 4</t>
  </si>
  <si>
    <t>Сумма (гр.12*рыночная стоимость кв.м. жилья  (тыс.руб.)</t>
  </si>
  <si>
    <t>Р. Люксембург ул., 38/1</t>
  </si>
  <si>
    <t>Профсоюзная ул., 23 - 17</t>
  </si>
  <si>
    <t>№ 650</t>
  </si>
  <si>
    <t>№842</t>
  </si>
  <si>
    <t>№843</t>
  </si>
  <si>
    <t>№844</t>
  </si>
  <si>
    <t>№845</t>
  </si>
  <si>
    <t>№846</t>
  </si>
  <si>
    <t>№847</t>
  </si>
  <si>
    <t>№883</t>
  </si>
  <si>
    <t>№884</t>
  </si>
  <si>
    <t>№885</t>
  </si>
  <si>
    <t>№886</t>
  </si>
  <si>
    <t>№887</t>
  </si>
  <si>
    <t>№888</t>
  </si>
  <si>
    <t>№889</t>
  </si>
  <si>
    <t>№890</t>
  </si>
  <si>
    <t>№899</t>
  </si>
  <si>
    <t>№898</t>
  </si>
  <si>
    <t>№901</t>
  </si>
  <si>
    <t>Станиславского ул., 24</t>
  </si>
  <si>
    <t>Соляная пл.9</t>
  </si>
  <si>
    <t>Жуковского ул., 25</t>
  </si>
  <si>
    <t>Соляная пл.9/1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</si>
  <si>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 году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</si>
  <si>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</si>
  <si>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>Примыкание ул., 10 - 4 с.Тимирязевское</t>
  </si>
  <si>
    <t>непригодно для проживания</t>
  </si>
  <si>
    <t>Октябрьская ул., 4 - 2</t>
  </si>
  <si>
    <t>Шишкова ул., 21</t>
  </si>
  <si>
    <t>Шишкова ул., 27</t>
  </si>
  <si>
    <t>Пирогова ул., 14/1</t>
  </si>
  <si>
    <t>Пирогова ул., 14/2</t>
  </si>
  <si>
    <t>Приречная ул., 39</t>
  </si>
  <si>
    <t>Красноармейская ул., 77</t>
  </si>
  <si>
    <t>Урожайный пер., 25</t>
  </si>
  <si>
    <t>Б.Подгорная ул., 120</t>
  </si>
  <si>
    <t>Смирнова ул., 19</t>
  </si>
  <si>
    <t>З.Космодемьянской ул., 1Б</t>
  </si>
  <si>
    <t>Лебедева ул., 102а</t>
  </si>
  <si>
    <t>Л.Толстого ул., 46а</t>
  </si>
  <si>
    <t>Нахановича пер., 1/1</t>
  </si>
  <si>
    <t>Целинный пер., 29</t>
  </si>
  <si>
    <t>Лебедева ул., 34в</t>
  </si>
  <si>
    <t>Лебедева ул., 34г</t>
  </si>
  <si>
    <t>Лебедева ул., 34д</t>
  </si>
  <si>
    <t>№ 689</t>
  </si>
  <si>
    <t>№625</t>
  </si>
  <si>
    <t>№934</t>
  </si>
  <si>
    <t>№935</t>
  </si>
  <si>
    <t>№937</t>
  </si>
  <si>
    <t>№938</t>
  </si>
  <si>
    <t>№949</t>
  </si>
  <si>
    <t>№939</t>
  </si>
  <si>
    <t>№940</t>
  </si>
  <si>
    <t>№941</t>
  </si>
  <si>
    <t>№942</t>
  </si>
  <si>
    <t>№943</t>
  </si>
  <si>
    <t>№944</t>
  </si>
  <si>
    <t>№945</t>
  </si>
  <si>
    <t>№946</t>
  </si>
  <si>
    <t>№947</t>
  </si>
  <si>
    <t>№948</t>
  </si>
  <si>
    <t>№952</t>
  </si>
  <si>
    <t>№953</t>
  </si>
  <si>
    <t>№954</t>
  </si>
  <si>
    <t>№955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</si>
  <si>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30.08.2013 № 970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</si>
  <si>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30.08.2013 № 970</t>
  </si>
  <si>
    <t>Приложение 6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30.08.2013 № 970</t>
  </si>
  <si>
    <t>Приложение 7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30.08.2013 № 970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</si>
</sst>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_р_."/>
    <numFmt numFmtId="182" formatCode="#,##0.0_р_."/>
    <numFmt numFmtId="183" formatCode="#,##0.00_р_."/>
    <numFmt numFmtId="184" formatCode="dd/mm/yy"/>
    <numFmt numFmtId="185" formatCode="[$-FC19]d\ mmmm\ yyyy\ &quot;г.&quot;"/>
  </numFmts>
  <fonts count="15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" xfId="18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/>
    </xf>
    <xf numFmtId="0" fontId="2" fillId="0" borderId="1" xfId="18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180" fontId="2" fillId="0" borderId="1" xfId="0" applyNumberFormat="1" applyFont="1" applyFill="1" applyBorder="1" applyAlignment="1">
      <alignment horizont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18" applyNumberFormat="1" applyFont="1" applyFill="1" applyBorder="1" applyAlignment="1">
      <alignment horizontal="center" vertical="center" wrapText="1"/>
      <protection/>
    </xf>
    <xf numFmtId="180" fontId="8" fillId="0" borderId="1" xfId="0" applyNumberFormat="1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18" applyFont="1" applyFill="1" applyBorder="1" applyAlignment="1">
      <alignment vertical="center" wrapText="1"/>
      <protection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8" fillId="0" borderId="1" xfId="18" applyFont="1" applyFill="1" applyBorder="1" applyAlignment="1">
      <alignment vertical="center" wrapTex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top" wrapText="1"/>
    </xf>
    <xf numFmtId="180" fontId="2" fillId="0" borderId="1" xfId="18" applyNumberFormat="1" applyFont="1" applyFill="1" applyBorder="1" applyAlignment="1">
      <alignment horizontal="center" vertical="center" wrapText="1"/>
      <protection/>
    </xf>
    <xf numFmtId="2" fontId="2" fillId="0" borderId="1" xfId="18" applyNumberFormat="1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wrapText="1"/>
    </xf>
    <xf numFmtId="1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18" applyNumberFormat="1" applyFont="1" applyFill="1" applyBorder="1" applyAlignment="1">
      <alignment horizontal="center" vertical="center" wrapText="1"/>
      <protection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18" applyNumberFormat="1" applyFont="1" applyFill="1" applyBorder="1" applyAlignment="1">
      <alignment horizontal="center" vertical="center" wrapText="1"/>
      <protection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4" fontId="1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3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18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0" fillId="0" borderId="2" xfId="0" applyBorder="1" applyAlignment="1">
      <alignment/>
    </xf>
    <xf numFmtId="14" fontId="2" fillId="0" borderId="1" xfId="18" applyNumberFormat="1" applyFont="1" applyFill="1" applyBorder="1" applyAlignment="1">
      <alignment horizontal="center" vertical="center" wrapText="1"/>
      <protection/>
    </xf>
    <xf numFmtId="2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1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18" applyNumberFormat="1" applyFont="1" applyFill="1" applyBorder="1" applyAlignment="1">
      <alignment horizontal="center" vertical="center" textRotation="90" wrapText="1"/>
      <protection/>
    </xf>
    <xf numFmtId="0" fontId="5" fillId="0" borderId="1" xfId="0" applyFont="1" applyFill="1" applyBorder="1" applyAlignment="1">
      <alignment horizontal="center" vertical="center" textRotation="90" wrapText="1"/>
    </xf>
    <xf numFmtId="179" fontId="5" fillId="0" borderId="1" xfId="21" applyFont="1" applyFill="1" applyBorder="1" applyAlignment="1">
      <alignment horizontal="center" vertical="center" textRotation="90" wrapText="1"/>
    </xf>
    <xf numFmtId="0" fontId="5" fillId="0" borderId="1" xfId="18" applyFont="1" applyFill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3" xfId="18" applyFont="1" applyFill="1" applyBorder="1" applyAlignment="1">
      <alignment horizontal="center" vertical="center" wrapText="1"/>
      <protection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wrapText="1"/>
    </xf>
    <xf numFmtId="0" fontId="4" fillId="0" borderId="0" xfId="18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1" fillId="0" borderId="3" xfId="18" applyFont="1" applyFill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wrapText="1"/>
    </xf>
    <xf numFmtId="0" fontId="2" fillId="0" borderId="1" xfId="18" applyFont="1" applyFill="1" applyBorder="1" applyAlignment="1">
      <alignment horizontal="center" vertical="center" textRotation="90" wrapText="1"/>
      <protection/>
    </xf>
    <xf numFmtId="0" fontId="2" fillId="0" borderId="1" xfId="0" applyFont="1" applyFill="1" applyBorder="1" applyAlignment="1">
      <alignment horizontal="center" vertical="center" textRotation="90" wrapText="1"/>
    </xf>
    <xf numFmtId="1" fontId="2" fillId="0" borderId="1" xfId="18" applyNumberFormat="1" applyFont="1" applyFill="1" applyBorder="1" applyAlignment="1">
      <alignment horizontal="center" vertical="center" textRotation="90" wrapText="1"/>
      <protection/>
    </xf>
    <xf numFmtId="0" fontId="2" fillId="0" borderId="1" xfId="0" applyFont="1" applyBorder="1" applyAlignment="1">
      <alignment horizontal="center" vertical="center" textRotation="90" wrapText="1"/>
    </xf>
  </cellXfs>
  <cellStyles count="9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2.8515625" style="0" customWidth="1"/>
    <col min="2" max="2" width="23.57421875" style="0" customWidth="1"/>
    <col min="3" max="3" width="9.7109375" style="0" customWidth="1"/>
    <col min="4" max="4" width="6.8515625" style="0" customWidth="1"/>
    <col min="5" max="5" width="5.7109375" style="0" customWidth="1"/>
    <col min="6" max="6" width="6.7109375" style="0" customWidth="1"/>
    <col min="7" max="8" width="6.421875" style="0" customWidth="1"/>
    <col min="9" max="9" width="3.8515625" style="0" customWidth="1"/>
    <col min="10" max="11" width="4.57421875" style="0" customWidth="1"/>
    <col min="12" max="12" width="7.00390625" style="0" customWidth="1"/>
    <col min="13" max="13" width="8.421875" style="0" customWidth="1"/>
    <col min="14" max="14" width="5.57421875" style="0" customWidth="1"/>
  </cols>
  <sheetData>
    <row r="1" spans="4:14" ht="19.5" customHeight="1">
      <c r="D1" s="110" t="s">
        <v>239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4:14" ht="19.5" customHeight="1"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.75">
      <c r="A3" s="112" t="s">
        <v>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  <c r="N3" s="111"/>
    </row>
    <row r="4" spans="1:14" ht="63" customHeight="1">
      <c r="A4" s="112" t="s">
        <v>166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1"/>
    </row>
    <row r="5" spans="1:14" ht="15.75">
      <c r="A5" s="114" t="s">
        <v>1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6"/>
    </row>
    <row r="6" spans="1:14" ht="26.25" customHeight="1">
      <c r="A6" s="109" t="s">
        <v>2</v>
      </c>
      <c r="B6" s="109" t="s">
        <v>16</v>
      </c>
      <c r="C6" s="109" t="s">
        <v>10</v>
      </c>
      <c r="D6" s="109"/>
      <c r="E6" s="108" t="s">
        <v>3</v>
      </c>
      <c r="F6" s="102" t="s">
        <v>11</v>
      </c>
      <c r="G6" s="102"/>
      <c r="H6" s="102"/>
      <c r="I6" s="103" t="s">
        <v>4</v>
      </c>
      <c r="J6" s="103"/>
      <c r="K6" s="103"/>
      <c r="L6" s="104" t="s">
        <v>15</v>
      </c>
      <c r="M6" s="107" t="s">
        <v>171</v>
      </c>
      <c r="N6" s="107" t="s">
        <v>141</v>
      </c>
    </row>
    <row r="7" spans="1:14" ht="16.5" customHeight="1">
      <c r="A7" s="109"/>
      <c r="B7" s="109"/>
      <c r="C7" s="109"/>
      <c r="D7" s="109"/>
      <c r="E7" s="108"/>
      <c r="F7" s="109" t="s">
        <v>13</v>
      </c>
      <c r="G7" s="102" t="s">
        <v>6</v>
      </c>
      <c r="H7" s="102"/>
      <c r="I7" s="106" t="s">
        <v>5</v>
      </c>
      <c r="J7" s="103" t="s">
        <v>6</v>
      </c>
      <c r="K7" s="103"/>
      <c r="L7" s="105"/>
      <c r="M7" s="107"/>
      <c r="N7" s="107"/>
    </row>
    <row r="8" spans="1:14" ht="24" customHeight="1">
      <c r="A8" s="109"/>
      <c r="B8" s="109"/>
      <c r="C8" s="109"/>
      <c r="D8" s="109"/>
      <c r="E8" s="108"/>
      <c r="F8" s="109"/>
      <c r="G8" s="102"/>
      <c r="H8" s="102"/>
      <c r="I8" s="106"/>
      <c r="J8" s="103"/>
      <c r="K8" s="103"/>
      <c r="L8" s="105"/>
      <c r="M8" s="107"/>
      <c r="N8" s="107"/>
    </row>
    <row r="9" spans="1:14" ht="73.5" customHeight="1">
      <c r="A9" s="109"/>
      <c r="B9" s="109"/>
      <c r="C9" s="109"/>
      <c r="D9" s="109"/>
      <c r="E9" s="108"/>
      <c r="F9" s="109"/>
      <c r="G9" s="6" t="s">
        <v>7</v>
      </c>
      <c r="H9" s="6" t="s">
        <v>8</v>
      </c>
      <c r="I9" s="106"/>
      <c r="J9" s="7" t="s">
        <v>7</v>
      </c>
      <c r="K9" s="7" t="s">
        <v>8</v>
      </c>
      <c r="L9" s="105"/>
      <c r="M9" s="107"/>
      <c r="N9" s="107"/>
    </row>
    <row r="10" spans="1:14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</row>
    <row r="11" spans="1:14" ht="12.75">
      <c r="A11" s="1">
        <v>1</v>
      </c>
      <c r="B11" s="5" t="s">
        <v>29</v>
      </c>
      <c r="C11" s="51">
        <v>40963</v>
      </c>
      <c r="D11" s="5" t="s">
        <v>30</v>
      </c>
      <c r="E11" s="76">
        <v>2</v>
      </c>
      <c r="F11" s="77">
        <v>30.2</v>
      </c>
      <c r="G11" s="77">
        <v>30.2</v>
      </c>
      <c r="H11" s="77"/>
      <c r="I11" s="78">
        <v>1</v>
      </c>
      <c r="J11" s="78">
        <v>1</v>
      </c>
      <c r="K11" s="78"/>
      <c r="L11" s="78">
        <v>30.2</v>
      </c>
      <c r="M11" s="72">
        <v>1534.16</v>
      </c>
      <c r="N11" s="72" t="s">
        <v>125</v>
      </c>
    </row>
    <row r="12" spans="1:14" ht="12.75">
      <c r="A12" s="1">
        <v>2</v>
      </c>
      <c r="B12" s="5" t="s">
        <v>45</v>
      </c>
      <c r="C12" s="25">
        <v>41005</v>
      </c>
      <c r="D12" s="5" t="s">
        <v>46</v>
      </c>
      <c r="E12" s="76">
        <v>26</v>
      </c>
      <c r="F12" s="76">
        <v>321.5</v>
      </c>
      <c r="G12" s="78">
        <v>263</v>
      </c>
      <c r="H12" s="78">
        <v>58.5</v>
      </c>
      <c r="I12" s="78">
        <v>18</v>
      </c>
      <c r="J12" s="78">
        <v>14</v>
      </c>
      <c r="K12" s="78">
        <v>4</v>
      </c>
      <c r="L12" s="78">
        <v>486</v>
      </c>
      <c r="M12" s="72">
        <v>27315.8</v>
      </c>
      <c r="N12" s="72" t="s">
        <v>125</v>
      </c>
    </row>
    <row r="13" spans="1:14" s="35" customFormat="1" ht="14.25" customHeight="1">
      <c r="A13" s="1">
        <v>3</v>
      </c>
      <c r="B13" s="78" t="s">
        <v>172</v>
      </c>
      <c r="C13" s="15">
        <v>41162</v>
      </c>
      <c r="D13" s="50" t="s">
        <v>79</v>
      </c>
      <c r="E13" s="78">
        <v>7</v>
      </c>
      <c r="F13" s="78">
        <v>160.6</v>
      </c>
      <c r="G13" s="78">
        <v>34.2</v>
      </c>
      <c r="H13" s="78">
        <v>126.4</v>
      </c>
      <c r="I13" s="78">
        <v>5</v>
      </c>
      <c r="J13" s="78"/>
      <c r="K13" s="78">
        <v>5</v>
      </c>
      <c r="L13" s="78">
        <v>185.8</v>
      </c>
      <c r="M13" s="72">
        <v>9437.14</v>
      </c>
      <c r="N13" s="72" t="s">
        <v>125</v>
      </c>
    </row>
    <row r="14" spans="1:15" s="9" customFormat="1" ht="14.25" customHeight="1">
      <c r="A14" s="1">
        <v>4</v>
      </c>
      <c r="B14" s="78" t="s">
        <v>114</v>
      </c>
      <c r="C14" s="25">
        <v>41323</v>
      </c>
      <c r="D14" s="78" t="s">
        <v>128</v>
      </c>
      <c r="E14" s="78">
        <v>61</v>
      </c>
      <c r="F14" s="78">
        <v>645.8</v>
      </c>
      <c r="G14" s="78">
        <v>294.1</v>
      </c>
      <c r="H14" s="78">
        <v>351.7</v>
      </c>
      <c r="I14" s="78">
        <v>21</v>
      </c>
      <c r="J14" s="78">
        <v>9</v>
      </c>
      <c r="K14" s="78">
        <v>12</v>
      </c>
      <c r="L14" s="78">
        <v>713.3</v>
      </c>
      <c r="M14" s="72">
        <v>37612.8</v>
      </c>
      <c r="N14" s="72" t="s">
        <v>125</v>
      </c>
      <c r="O14" s="83"/>
    </row>
    <row r="15" spans="1:14" s="9" customFormat="1" ht="14.25" customHeight="1">
      <c r="A15" s="1">
        <v>5</v>
      </c>
      <c r="B15" s="79" t="s">
        <v>195</v>
      </c>
      <c r="C15" s="82">
        <v>40963</v>
      </c>
      <c r="D15" s="69" t="s">
        <v>218</v>
      </c>
      <c r="E15" s="79">
        <v>3</v>
      </c>
      <c r="F15" s="79">
        <v>54</v>
      </c>
      <c r="G15" s="79">
        <v>54</v>
      </c>
      <c r="H15" s="79"/>
      <c r="I15" s="75">
        <v>1</v>
      </c>
      <c r="J15" s="75">
        <v>1</v>
      </c>
      <c r="K15" s="75"/>
      <c r="L15" s="79">
        <v>54</v>
      </c>
      <c r="M15" s="78">
        <v>2602.8</v>
      </c>
      <c r="N15" s="50" t="s">
        <v>125</v>
      </c>
    </row>
    <row r="16" spans="1:14" s="9" customFormat="1" ht="14.25" customHeight="1">
      <c r="A16" s="1">
        <v>6</v>
      </c>
      <c r="B16" s="74" t="s">
        <v>161</v>
      </c>
      <c r="C16" s="33">
        <v>40816</v>
      </c>
      <c r="D16" s="34" t="s">
        <v>25</v>
      </c>
      <c r="E16" s="75">
        <v>3</v>
      </c>
      <c r="F16" s="75">
        <v>19.2</v>
      </c>
      <c r="G16" s="70">
        <v>19.2</v>
      </c>
      <c r="H16" s="70"/>
      <c r="I16" s="79">
        <v>1</v>
      </c>
      <c r="J16" s="79">
        <v>1</v>
      </c>
      <c r="K16" s="79"/>
      <c r="L16" s="75">
        <v>25</v>
      </c>
      <c r="M16" s="78">
        <v>1467.5</v>
      </c>
      <c r="N16" s="50" t="s">
        <v>125</v>
      </c>
    </row>
    <row r="17" spans="1:14" s="9" customFormat="1" ht="14.25" customHeight="1">
      <c r="A17" s="1">
        <v>7</v>
      </c>
      <c r="B17" s="79" t="s">
        <v>193</v>
      </c>
      <c r="C17" s="117" t="s">
        <v>9</v>
      </c>
      <c r="D17" s="117"/>
      <c r="E17" s="79">
        <v>9</v>
      </c>
      <c r="F17" s="79">
        <v>87.7</v>
      </c>
      <c r="G17" s="79">
        <v>87.7</v>
      </c>
      <c r="H17" s="79"/>
      <c r="I17" s="75">
        <v>3</v>
      </c>
      <c r="J17" s="79">
        <v>3</v>
      </c>
      <c r="K17" s="70"/>
      <c r="L17" s="78">
        <v>117</v>
      </c>
      <c r="M17" s="72">
        <v>5865.1</v>
      </c>
      <c r="N17" s="78" t="s">
        <v>125</v>
      </c>
    </row>
    <row r="18" spans="1:14" ht="12.75">
      <c r="A18" s="1">
        <v>8</v>
      </c>
      <c r="B18" s="50" t="s">
        <v>54</v>
      </c>
      <c r="C18" s="117" t="s">
        <v>9</v>
      </c>
      <c r="D18" s="117"/>
      <c r="E18" s="50">
        <v>2</v>
      </c>
      <c r="F18" s="50">
        <v>22</v>
      </c>
      <c r="G18" s="50">
        <v>22</v>
      </c>
      <c r="H18" s="50"/>
      <c r="I18" s="80">
        <v>1</v>
      </c>
      <c r="J18" s="50">
        <v>1</v>
      </c>
      <c r="K18" s="71"/>
      <c r="L18" s="81">
        <v>30</v>
      </c>
      <c r="M18" s="71">
        <v>1524</v>
      </c>
      <c r="N18" s="50" t="s">
        <v>125</v>
      </c>
    </row>
    <row r="19" spans="1:14" ht="12.75">
      <c r="A19" s="1">
        <v>9</v>
      </c>
      <c r="B19" s="50" t="s">
        <v>194</v>
      </c>
      <c r="C19" s="117" t="s">
        <v>9</v>
      </c>
      <c r="D19" s="117"/>
      <c r="E19" s="50">
        <v>4</v>
      </c>
      <c r="F19" s="50">
        <v>74.9</v>
      </c>
      <c r="G19" s="50">
        <v>74.9</v>
      </c>
      <c r="H19" s="50"/>
      <c r="I19" s="80">
        <v>3</v>
      </c>
      <c r="J19" s="50">
        <v>3</v>
      </c>
      <c r="K19" s="71"/>
      <c r="L19" s="81">
        <v>86.6</v>
      </c>
      <c r="M19" s="71">
        <v>4596.78</v>
      </c>
      <c r="N19" s="50" t="s">
        <v>125</v>
      </c>
    </row>
    <row r="20" spans="1:14" ht="12.75">
      <c r="A20" s="1">
        <v>10</v>
      </c>
      <c r="B20" s="50" t="s">
        <v>86</v>
      </c>
      <c r="C20" s="117" t="s">
        <v>9</v>
      </c>
      <c r="D20" s="117"/>
      <c r="E20" s="50">
        <v>2</v>
      </c>
      <c r="F20" s="50">
        <v>47.9</v>
      </c>
      <c r="G20" s="50">
        <v>47.9</v>
      </c>
      <c r="H20" s="50"/>
      <c r="I20" s="80">
        <v>1</v>
      </c>
      <c r="J20" s="50">
        <v>1</v>
      </c>
      <c r="K20" s="71"/>
      <c r="L20" s="81">
        <v>47.9</v>
      </c>
      <c r="M20" s="71">
        <v>2289.62</v>
      </c>
      <c r="N20" s="50" t="s">
        <v>125</v>
      </c>
    </row>
    <row r="21" spans="1:14" ht="12.75">
      <c r="A21" s="1">
        <v>11</v>
      </c>
      <c r="B21" s="78" t="s">
        <v>14</v>
      </c>
      <c r="C21" s="117" t="s">
        <v>9</v>
      </c>
      <c r="D21" s="117"/>
      <c r="E21" s="78">
        <v>7</v>
      </c>
      <c r="F21" s="78">
        <v>73.7</v>
      </c>
      <c r="G21" s="78">
        <v>73.7</v>
      </c>
      <c r="H21" s="78"/>
      <c r="I21" s="78">
        <v>2</v>
      </c>
      <c r="J21" s="78">
        <v>2</v>
      </c>
      <c r="K21" s="72"/>
      <c r="L21" s="81">
        <v>88.5</v>
      </c>
      <c r="M21" s="71">
        <v>4230.3</v>
      </c>
      <c r="N21" s="50" t="s">
        <v>125</v>
      </c>
    </row>
    <row r="22" spans="1:14" ht="12.75">
      <c r="A22" s="1">
        <v>12</v>
      </c>
      <c r="B22" s="78" t="s">
        <v>101</v>
      </c>
      <c r="C22" s="117" t="s">
        <v>9</v>
      </c>
      <c r="D22" s="117"/>
      <c r="E22" s="78">
        <v>2</v>
      </c>
      <c r="F22" s="78">
        <v>17</v>
      </c>
      <c r="G22" s="78">
        <v>17</v>
      </c>
      <c r="H22" s="78"/>
      <c r="I22" s="78">
        <v>1</v>
      </c>
      <c r="J22" s="78">
        <v>1</v>
      </c>
      <c r="K22" s="72"/>
      <c r="L22" s="81">
        <v>30</v>
      </c>
      <c r="M22" s="71">
        <v>1524</v>
      </c>
      <c r="N22" s="50" t="s">
        <v>125</v>
      </c>
    </row>
    <row r="23" spans="1:14" ht="12.75">
      <c r="A23" s="50"/>
      <c r="B23" s="50" t="s">
        <v>0</v>
      </c>
      <c r="C23" s="50"/>
      <c r="D23" s="50"/>
      <c r="E23" s="80">
        <f>SUM(E11:E22)</f>
        <v>128</v>
      </c>
      <c r="F23" s="80">
        <f aca="true" t="shared" si="0" ref="F23:N23">SUM(F11:F22)</f>
        <v>1554.5000000000002</v>
      </c>
      <c r="G23" s="80">
        <f t="shared" si="0"/>
        <v>1017.9000000000001</v>
      </c>
      <c r="H23" s="80">
        <f t="shared" si="0"/>
        <v>536.6</v>
      </c>
      <c r="I23" s="80">
        <f t="shared" si="0"/>
        <v>58</v>
      </c>
      <c r="J23" s="80">
        <f t="shared" si="0"/>
        <v>37</v>
      </c>
      <c r="K23" s="80">
        <f t="shared" si="0"/>
        <v>21</v>
      </c>
      <c r="L23" s="80">
        <f t="shared" si="0"/>
        <v>1894.3</v>
      </c>
      <c r="M23" s="80">
        <f t="shared" si="0"/>
        <v>100000</v>
      </c>
      <c r="N23" s="80">
        <f t="shared" si="0"/>
        <v>0</v>
      </c>
    </row>
    <row r="24" spans="1:15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100">
        <f>M23+N23</f>
        <v>100000</v>
      </c>
      <c r="N24" s="101"/>
      <c r="O24" s="87"/>
    </row>
  </sheetData>
  <mergeCells count="24">
    <mergeCell ref="C21:D21"/>
    <mergeCell ref="C22:D22"/>
    <mergeCell ref="C19:D19"/>
    <mergeCell ref="C20:D20"/>
    <mergeCell ref="C17:D17"/>
    <mergeCell ref="C18:D18"/>
    <mergeCell ref="B6:B9"/>
    <mergeCell ref="C6:D9"/>
    <mergeCell ref="E6:E9"/>
    <mergeCell ref="M6:M9"/>
    <mergeCell ref="F7:F9"/>
    <mergeCell ref="D1:N2"/>
    <mergeCell ref="A3:N3"/>
    <mergeCell ref="A4:N4"/>
    <mergeCell ref="A5:N5"/>
    <mergeCell ref="A6:A9"/>
    <mergeCell ref="M24:N24"/>
    <mergeCell ref="F6:H6"/>
    <mergeCell ref="I6:K6"/>
    <mergeCell ref="L6:L9"/>
    <mergeCell ref="G7:H8"/>
    <mergeCell ref="I7:I9"/>
    <mergeCell ref="J7:K8"/>
    <mergeCell ref="N6:N9"/>
  </mergeCells>
  <printOptions/>
  <pageMargins left="0.37" right="0.16" top="1" bottom="0.71" header="0.5" footer="0.3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10.7109375" style="0" customWidth="1"/>
    <col min="4" max="4" width="9.7109375" style="0" customWidth="1"/>
    <col min="5" max="5" width="9.00390625" style="0" customWidth="1"/>
    <col min="9" max="11" width="6.57421875" style="0" customWidth="1"/>
    <col min="13" max="13" width="9.00390625" style="0" customWidth="1"/>
  </cols>
  <sheetData>
    <row r="1" spans="4:14" ht="19.5" customHeight="1">
      <c r="D1" s="110" t="s">
        <v>241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4:14" ht="21.75" customHeight="1"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3" ht="17.25" customHeight="1">
      <c r="A3" s="112" t="s">
        <v>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4" ht="51" customHeight="1">
      <c r="A4" s="112" t="s">
        <v>197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1"/>
    </row>
    <row r="5" spans="1:14" ht="18" customHeight="1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0"/>
      <c r="N5" s="111"/>
    </row>
    <row r="6" ht="12.75" customHeight="1"/>
    <row r="7" spans="1:14" s="9" customFormat="1" ht="23.25" customHeight="1">
      <c r="A7" s="109" t="s">
        <v>2</v>
      </c>
      <c r="B7" s="109" t="s">
        <v>16</v>
      </c>
      <c r="C7" s="109" t="s">
        <v>10</v>
      </c>
      <c r="D7" s="109"/>
      <c r="E7" s="108" t="s">
        <v>3</v>
      </c>
      <c r="F7" s="102" t="s">
        <v>11</v>
      </c>
      <c r="G7" s="102"/>
      <c r="H7" s="102"/>
      <c r="I7" s="103" t="s">
        <v>4</v>
      </c>
      <c r="J7" s="103"/>
      <c r="K7" s="103"/>
      <c r="L7" s="104" t="s">
        <v>15</v>
      </c>
      <c r="M7" s="107" t="s">
        <v>171</v>
      </c>
      <c r="N7" s="107" t="s">
        <v>141</v>
      </c>
    </row>
    <row r="8" spans="1:14" ht="22.5" customHeight="1">
      <c r="A8" s="109"/>
      <c r="B8" s="109"/>
      <c r="C8" s="109"/>
      <c r="D8" s="109"/>
      <c r="E8" s="108"/>
      <c r="F8" s="109" t="s">
        <v>13</v>
      </c>
      <c r="G8" s="102" t="s">
        <v>6</v>
      </c>
      <c r="H8" s="102"/>
      <c r="I8" s="106" t="s">
        <v>5</v>
      </c>
      <c r="J8" s="103" t="s">
        <v>6</v>
      </c>
      <c r="K8" s="103"/>
      <c r="L8" s="121"/>
      <c r="M8" s="107"/>
      <c r="N8" s="107"/>
    </row>
    <row r="9" spans="1:14" ht="22.5" customHeight="1">
      <c r="A9" s="109"/>
      <c r="B9" s="109"/>
      <c r="C9" s="109"/>
      <c r="D9" s="109"/>
      <c r="E9" s="108"/>
      <c r="F9" s="109"/>
      <c r="G9" s="102"/>
      <c r="H9" s="102"/>
      <c r="I9" s="106"/>
      <c r="J9" s="103"/>
      <c r="K9" s="103"/>
      <c r="L9" s="121"/>
      <c r="M9" s="107"/>
      <c r="N9" s="107"/>
    </row>
    <row r="10" spans="1:14" ht="87" customHeight="1">
      <c r="A10" s="109"/>
      <c r="B10" s="109"/>
      <c r="C10" s="109"/>
      <c r="D10" s="109"/>
      <c r="E10" s="108"/>
      <c r="F10" s="109"/>
      <c r="G10" s="6" t="s">
        <v>7</v>
      </c>
      <c r="H10" s="6" t="s">
        <v>8</v>
      </c>
      <c r="I10" s="106"/>
      <c r="J10" s="7" t="s">
        <v>7</v>
      </c>
      <c r="K10" s="7" t="s">
        <v>8</v>
      </c>
      <c r="L10" s="121"/>
      <c r="M10" s="107"/>
      <c r="N10" s="10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s="84" customFormat="1" ht="12.75">
      <c r="A12" s="1">
        <v>1</v>
      </c>
      <c r="B12" s="5" t="s">
        <v>27</v>
      </c>
      <c r="C12" s="51">
        <v>40963</v>
      </c>
      <c r="D12" s="5" t="s">
        <v>28</v>
      </c>
      <c r="E12" s="17">
        <v>15</v>
      </c>
      <c r="F12" s="19">
        <v>354.9</v>
      </c>
      <c r="G12" s="19">
        <v>87.6</v>
      </c>
      <c r="H12" s="19">
        <v>267.3</v>
      </c>
      <c r="I12" s="10">
        <v>11</v>
      </c>
      <c r="J12" s="10">
        <v>2</v>
      </c>
      <c r="K12" s="10">
        <v>9</v>
      </c>
      <c r="L12" s="10">
        <v>393.1</v>
      </c>
      <c r="M12" s="11">
        <v>20235.65</v>
      </c>
      <c r="N12" s="11" t="s">
        <v>125</v>
      </c>
    </row>
    <row r="13" spans="1:14" s="84" customFormat="1" ht="12.75">
      <c r="A13" s="61">
        <v>2</v>
      </c>
      <c r="B13" s="5" t="s">
        <v>31</v>
      </c>
      <c r="C13" s="51">
        <v>40963</v>
      </c>
      <c r="D13" s="5" t="s">
        <v>32</v>
      </c>
      <c r="E13" s="17">
        <v>32</v>
      </c>
      <c r="F13" s="19">
        <v>485.6</v>
      </c>
      <c r="G13" s="19">
        <v>344.4</v>
      </c>
      <c r="H13" s="19">
        <v>141.2</v>
      </c>
      <c r="I13" s="10">
        <v>11</v>
      </c>
      <c r="J13" s="10">
        <v>8</v>
      </c>
      <c r="K13" s="10">
        <v>3</v>
      </c>
      <c r="L13" s="10">
        <v>515</v>
      </c>
      <c r="M13" s="11">
        <v>24370.9</v>
      </c>
      <c r="N13" s="11" t="s">
        <v>125</v>
      </c>
    </row>
    <row r="14" spans="1:14" s="84" customFormat="1" ht="12.75">
      <c r="A14" s="1">
        <v>3</v>
      </c>
      <c r="B14" s="18" t="s">
        <v>33</v>
      </c>
      <c r="C14" s="52">
        <v>40963</v>
      </c>
      <c r="D14" s="18" t="s">
        <v>34</v>
      </c>
      <c r="E14" s="17">
        <v>40</v>
      </c>
      <c r="F14" s="19">
        <v>426.8</v>
      </c>
      <c r="G14" s="19">
        <v>237.7</v>
      </c>
      <c r="H14" s="19">
        <v>189.1</v>
      </c>
      <c r="I14" s="10">
        <v>15</v>
      </c>
      <c r="J14" s="10">
        <v>8</v>
      </c>
      <c r="K14" s="10">
        <v>7</v>
      </c>
      <c r="L14" s="10">
        <v>531.6</v>
      </c>
      <c r="M14" s="11">
        <v>27092.48</v>
      </c>
      <c r="N14" s="11" t="s">
        <v>125</v>
      </c>
    </row>
    <row r="15" spans="1:14" s="84" customFormat="1" ht="12.75">
      <c r="A15" s="1">
        <v>4</v>
      </c>
      <c r="B15" s="18" t="s">
        <v>37</v>
      </c>
      <c r="C15" s="52">
        <v>40963</v>
      </c>
      <c r="D15" s="18" t="s">
        <v>38</v>
      </c>
      <c r="E15" s="17">
        <v>15</v>
      </c>
      <c r="F15" s="19">
        <v>196.2</v>
      </c>
      <c r="G15" s="19">
        <v>48.5</v>
      </c>
      <c r="H15" s="19">
        <v>147.7</v>
      </c>
      <c r="I15" s="10">
        <v>8</v>
      </c>
      <c r="J15" s="10">
        <v>2</v>
      </c>
      <c r="K15" s="10">
        <v>6</v>
      </c>
      <c r="L15" s="10">
        <v>250.7</v>
      </c>
      <c r="M15" s="11">
        <v>13440.32</v>
      </c>
      <c r="N15" s="11" t="s">
        <v>125</v>
      </c>
    </row>
    <row r="16" spans="1:14" s="84" customFormat="1" ht="12.75">
      <c r="A16" s="61">
        <v>5</v>
      </c>
      <c r="B16" s="18" t="s">
        <v>35</v>
      </c>
      <c r="C16" s="52">
        <v>40963</v>
      </c>
      <c r="D16" s="18" t="s">
        <v>36</v>
      </c>
      <c r="E16" s="17">
        <v>9</v>
      </c>
      <c r="F16" s="19">
        <v>159.6</v>
      </c>
      <c r="G16" s="19">
        <v>77.4</v>
      </c>
      <c r="H16" s="19">
        <v>82.2</v>
      </c>
      <c r="I16" s="10">
        <v>5</v>
      </c>
      <c r="J16" s="10">
        <v>2</v>
      </c>
      <c r="K16" s="10">
        <v>3</v>
      </c>
      <c r="L16" s="10">
        <v>173.3</v>
      </c>
      <c r="M16" s="11">
        <v>9047.84</v>
      </c>
      <c r="N16" s="11" t="s">
        <v>125</v>
      </c>
    </row>
    <row r="17" spans="1:14" s="84" customFormat="1" ht="15" customHeight="1">
      <c r="A17" s="1">
        <v>6</v>
      </c>
      <c r="B17" s="31" t="s">
        <v>41</v>
      </c>
      <c r="C17" s="25">
        <v>41005</v>
      </c>
      <c r="D17" s="18" t="s">
        <v>42</v>
      </c>
      <c r="E17" s="17">
        <v>25</v>
      </c>
      <c r="F17" s="11">
        <v>316</v>
      </c>
      <c r="G17" s="11"/>
      <c r="H17" s="11">
        <v>316</v>
      </c>
      <c r="I17" s="10">
        <v>10</v>
      </c>
      <c r="J17" s="10"/>
      <c r="K17" s="10">
        <v>10</v>
      </c>
      <c r="L17" s="10">
        <v>329.1</v>
      </c>
      <c r="M17" s="11">
        <v>17477.76</v>
      </c>
      <c r="N17" s="11" t="s">
        <v>125</v>
      </c>
    </row>
    <row r="18" spans="1:14" s="84" customFormat="1" ht="15" customHeight="1">
      <c r="A18" s="1">
        <v>7</v>
      </c>
      <c r="B18" s="10" t="s">
        <v>47</v>
      </c>
      <c r="C18" s="26">
        <v>41005</v>
      </c>
      <c r="D18" s="10" t="s">
        <v>48</v>
      </c>
      <c r="E18" s="10">
        <v>22</v>
      </c>
      <c r="F18" s="11">
        <v>338.8</v>
      </c>
      <c r="G18" s="11">
        <v>66.3</v>
      </c>
      <c r="H18" s="2">
        <v>272.5</v>
      </c>
      <c r="I18" s="4">
        <v>11</v>
      </c>
      <c r="J18" s="4">
        <v>4</v>
      </c>
      <c r="K18" s="4">
        <v>7</v>
      </c>
      <c r="L18" s="53">
        <v>406.5</v>
      </c>
      <c r="M18" s="54">
        <v>20654.66</v>
      </c>
      <c r="N18" s="11" t="s">
        <v>125</v>
      </c>
    </row>
    <row r="19" spans="1:14" s="84" customFormat="1" ht="15" customHeight="1">
      <c r="A19" s="61">
        <v>8</v>
      </c>
      <c r="B19" s="10" t="s">
        <v>50</v>
      </c>
      <c r="C19" s="26">
        <v>41041</v>
      </c>
      <c r="D19" s="10" t="s">
        <v>51</v>
      </c>
      <c r="E19" s="10">
        <v>24</v>
      </c>
      <c r="F19" s="11">
        <v>356</v>
      </c>
      <c r="G19" s="11">
        <v>118.2</v>
      </c>
      <c r="H19" s="2">
        <v>237.8</v>
      </c>
      <c r="I19" s="4">
        <v>11</v>
      </c>
      <c r="J19" s="4">
        <v>4</v>
      </c>
      <c r="K19" s="4">
        <v>7</v>
      </c>
      <c r="L19" s="53">
        <v>399.9</v>
      </c>
      <c r="M19" s="54">
        <v>20324.65</v>
      </c>
      <c r="N19" s="11" t="s">
        <v>125</v>
      </c>
    </row>
    <row r="20" spans="1:14" s="84" customFormat="1" ht="15" customHeight="1">
      <c r="A20" s="1">
        <v>9</v>
      </c>
      <c r="B20" s="10" t="s">
        <v>52</v>
      </c>
      <c r="C20" s="26">
        <v>41041</v>
      </c>
      <c r="D20" s="10" t="s">
        <v>53</v>
      </c>
      <c r="E20" s="10">
        <v>19</v>
      </c>
      <c r="F20" s="11">
        <v>302.2</v>
      </c>
      <c r="G20" s="11">
        <v>120.1</v>
      </c>
      <c r="H20" s="2">
        <v>182.1</v>
      </c>
      <c r="I20" s="4">
        <v>7</v>
      </c>
      <c r="J20" s="4">
        <v>3</v>
      </c>
      <c r="K20" s="4">
        <v>4</v>
      </c>
      <c r="L20" s="53">
        <v>320.1</v>
      </c>
      <c r="M20" s="54">
        <v>15579.8</v>
      </c>
      <c r="N20" s="11" t="s">
        <v>125</v>
      </c>
    </row>
    <row r="21" spans="1:14" s="84" customFormat="1" ht="15" customHeight="1">
      <c r="A21" s="1">
        <v>10</v>
      </c>
      <c r="B21" s="10" t="s">
        <v>54</v>
      </c>
      <c r="C21" s="26">
        <v>41041</v>
      </c>
      <c r="D21" s="10" t="s">
        <v>55</v>
      </c>
      <c r="E21" s="10">
        <v>18</v>
      </c>
      <c r="F21" s="11">
        <v>142.2</v>
      </c>
      <c r="G21" s="11">
        <v>30.3</v>
      </c>
      <c r="H21" s="2">
        <v>111.9</v>
      </c>
      <c r="I21" s="4">
        <v>5</v>
      </c>
      <c r="J21" s="4">
        <v>1</v>
      </c>
      <c r="K21" s="4">
        <v>4</v>
      </c>
      <c r="L21" s="53">
        <v>166.8</v>
      </c>
      <c r="M21" s="54">
        <v>8755.72</v>
      </c>
      <c r="N21" s="11" t="s">
        <v>125</v>
      </c>
    </row>
    <row r="22" spans="1:14" s="84" customFormat="1" ht="15" customHeight="1">
      <c r="A22" s="61">
        <v>11</v>
      </c>
      <c r="B22" s="10" t="s">
        <v>56</v>
      </c>
      <c r="C22" s="26">
        <v>41041</v>
      </c>
      <c r="D22" s="10" t="s">
        <v>57</v>
      </c>
      <c r="E22" s="10">
        <v>26</v>
      </c>
      <c r="F22" s="11">
        <v>260.8</v>
      </c>
      <c r="G22" s="11">
        <v>78.9</v>
      </c>
      <c r="H22" s="2">
        <v>181.9</v>
      </c>
      <c r="I22" s="4">
        <v>8</v>
      </c>
      <c r="J22" s="4">
        <v>2</v>
      </c>
      <c r="K22" s="4">
        <v>6</v>
      </c>
      <c r="L22" s="53">
        <v>297.4</v>
      </c>
      <c r="M22" s="54">
        <v>15171.44</v>
      </c>
      <c r="N22" s="11" t="s">
        <v>125</v>
      </c>
    </row>
    <row r="23" spans="1:14" s="84" customFormat="1" ht="15" customHeight="1">
      <c r="A23" s="1">
        <v>12</v>
      </c>
      <c r="B23" s="10" t="s">
        <v>58</v>
      </c>
      <c r="C23" s="26">
        <v>41041</v>
      </c>
      <c r="D23" s="10" t="s">
        <v>59</v>
      </c>
      <c r="E23" s="10">
        <v>5</v>
      </c>
      <c r="F23" s="11">
        <v>69.4</v>
      </c>
      <c r="G23" s="11">
        <v>69.4</v>
      </c>
      <c r="H23" s="2"/>
      <c r="I23" s="4">
        <v>2</v>
      </c>
      <c r="J23" s="4">
        <v>2</v>
      </c>
      <c r="K23" s="4"/>
      <c r="L23" s="53">
        <v>69.4</v>
      </c>
      <c r="M23" s="54">
        <v>3525.52</v>
      </c>
      <c r="N23" s="11" t="s">
        <v>125</v>
      </c>
    </row>
    <row r="24" spans="1:14" s="84" customFormat="1" ht="15" customHeight="1">
      <c r="A24" s="1">
        <v>13</v>
      </c>
      <c r="B24" s="10" t="s">
        <v>60</v>
      </c>
      <c r="C24" s="26">
        <v>41096</v>
      </c>
      <c r="D24" s="10" t="s">
        <v>61</v>
      </c>
      <c r="E24" s="10">
        <v>17</v>
      </c>
      <c r="F24" s="11">
        <v>260.6</v>
      </c>
      <c r="G24" s="11">
        <v>81.9</v>
      </c>
      <c r="H24" s="2">
        <v>178.7</v>
      </c>
      <c r="I24" s="4">
        <v>5</v>
      </c>
      <c r="J24" s="4">
        <v>1</v>
      </c>
      <c r="K24" s="4">
        <v>4</v>
      </c>
      <c r="L24" s="53">
        <v>260.6</v>
      </c>
      <c r="M24" s="54">
        <v>12297.96</v>
      </c>
      <c r="N24" s="11" t="s">
        <v>125</v>
      </c>
    </row>
    <row r="25" spans="1:14" s="84" customFormat="1" ht="15" customHeight="1">
      <c r="A25" s="61">
        <v>14</v>
      </c>
      <c r="B25" s="10" t="s">
        <v>62</v>
      </c>
      <c r="C25" s="26">
        <v>41096</v>
      </c>
      <c r="D25" s="10" t="s">
        <v>63</v>
      </c>
      <c r="E25" s="10">
        <v>29</v>
      </c>
      <c r="F25" s="11">
        <v>341.2</v>
      </c>
      <c r="G25" s="11">
        <v>301.7</v>
      </c>
      <c r="H25" s="2">
        <v>39.5</v>
      </c>
      <c r="I25" s="4">
        <v>9</v>
      </c>
      <c r="J25" s="4">
        <v>8</v>
      </c>
      <c r="K25" s="4">
        <v>1</v>
      </c>
      <c r="L25" s="53">
        <v>394.5</v>
      </c>
      <c r="M25" s="54">
        <v>19384.5</v>
      </c>
      <c r="N25" s="11" t="s">
        <v>125</v>
      </c>
    </row>
    <row r="26" spans="1:14" s="84" customFormat="1" ht="15" customHeight="1">
      <c r="A26" s="1">
        <v>15</v>
      </c>
      <c r="B26" s="10" t="s">
        <v>64</v>
      </c>
      <c r="C26" s="26">
        <v>41096</v>
      </c>
      <c r="D26" s="10" t="s">
        <v>65</v>
      </c>
      <c r="E26" s="10">
        <v>12</v>
      </c>
      <c r="F26" s="11">
        <v>185.5</v>
      </c>
      <c r="G26" s="11">
        <v>138.9</v>
      </c>
      <c r="H26" s="2">
        <v>46.6</v>
      </c>
      <c r="I26" s="4">
        <v>4</v>
      </c>
      <c r="J26" s="4">
        <v>3</v>
      </c>
      <c r="K26" s="4">
        <v>1</v>
      </c>
      <c r="L26" s="53">
        <v>195.6</v>
      </c>
      <c r="M26" s="2">
        <v>9096.88</v>
      </c>
      <c r="N26" s="11" t="s">
        <v>125</v>
      </c>
    </row>
    <row r="27" spans="1:14" s="84" customFormat="1" ht="15" customHeight="1">
      <c r="A27" s="1">
        <v>16</v>
      </c>
      <c r="B27" s="10" t="s">
        <v>68</v>
      </c>
      <c r="C27" s="26">
        <v>41096</v>
      </c>
      <c r="D27" s="10" t="s">
        <v>69</v>
      </c>
      <c r="E27" s="10">
        <v>32</v>
      </c>
      <c r="F27" s="11">
        <v>374.3</v>
      </c>
      <c r="G27" s="11">
        <v>217.9</v>
      </c>
      <c r="H27" s="11">
        <v>156.4</v>
      </c>
      <c r="I27" s="10">
        <v>16</v>
      </c>
      <c r="J27" s="10">
        <v>10</v>
      </c>
      <c r="K27" s="10">
        <v>6</v>
      </c>
      <c r="L27" s="19">
        <v>467.6</v>
      </c>
      <c r="M27" s="11">
        <v>25252.96</v>
      </c>
      <c r="N27" s="11" t="s">
        <v>125</v>
      </c>
    </row>
    <row r="28" spans="1:14" s="84" customFormat="1" ht="15" customHeight="1">
      <c r="A28" s="61">
        <v>17</v>
      </c>
      <c r="B28" s="10" t="s">
        <v>70</v>
      </c>
      <c r="C28" s="26">
        <v>41096</v>
      </c>
      <c r="D28" s="10" t="s">
        <v>71</v>
      </c>
      <c r="E28" s="10">
        <v>40</v>
      </c>
      <c r="F28" s="11">
        <v>432.3</v>
      </c>
      <c r="G28" s="11">
        <v>365.4</v>
      </c>
      <c r="H28" s="11">
        <v>66.9</v>
      </c>
      <c r="I28" s="10">
        <v>19</v>
      </c>
      <c r="J28" s="10">
        <v>15</v>
      </c>
      <c r="K28" s="10">
        <v>4</v>
      </c>
      <c r="L28" s="19">
        <v>639</v>
      </c>
      <c r="M28" s="11">
        <v>33128.1</v>
      </c>
      <c r="N28" s="11" t="s">
        <v>125</v>
      </c>
    </row>
    <row r="29" spans="1:14" s="84" customFormat="1" ht="15" customHeight="1">
      <c r="A29" s="1">
        <v>18</v>
      </c>
      <c r="B29" s="10" t="s">
        <v>73</v>
      </c>
      <c r="C29" s="26">
        <v>41138</v>
      </c>
      <c r="D29" s="10" t="s">
        <v>74</v>
      </c>
      <c r="E29" s="10">
        <v>15</v>
      </c>
      <c r="F29" s="11">
        <v>271</v>
      </c>
      <c r="G29" s="11">
        <v>218.7</v>
      </c>
      <c r="H29" s="11">
        <v>52.3</v>
      </c>
      <c r="I29" s="10">
        <v>7</v>
      </c>
      <c r="J29" s="10">
        <v>6</v>
      </c>
      <c r="K29" s="10">
        <v>1</v>
      </c>
      <c r="L29" s="19">
        <v>303.3</v>
      </c>
      <c r="M29" s="11">
        <v>14904.36</v>
      </c>
      <c r="N29" s="11" t="s">
        <v>125</v>
      </c>
    </row>
    <row r="30" spans="1:14" s="84" customFormat="1" ht="15" customHeight="1">
      <c r="A30" s="1">
        <v>19</v>
      </c>
      <c r="B30" s="10" t="s">
        <v>75</v>
      </c>
      <c r="C30" s="26">
        <v>41138</v>
      </c>
      <c r="D30" s="10" t="s">
        <v>76</v>
      </c>
      <c r="E30" s="10">
        <v>24</v>
      </c>
      <c r="F30" s="11">
        <v>332.9</v>
      </c>
      <c r="G30" s="11">
        <v>145</v>
      </c>
      <c r="H30" s="11">
        <v>187.9</v>
      </c>
      <c r="I30" s="10">
        <v>9</v>
      </c>
      <c r="J30" s="10">
        <v>4</v>
      </c>
      <c r="K30" s="10">
        <v>5</v>
      </c>
      <c r="L30" s="19">
        <v>350.9</v>
      </c>
      <c r="M30" s="11">
        <v>17356.62</v>
      </c>
      <c r="N30" s="11" t="s">
        <v>125</v>
      </c>
    </row>
    <row r="31" spans="1:15" s="84" customFormat="1" ht="15" customHeight="1">
      <c r="A31" s="61">
        <v>20</v>
      </c>
      <c r="B31" s="10" t="s">
        <v>77</v>
      </c>
      <c r="C31" s="26">
        <v>41162</v>
      </c>
      <c r="D31" s="10" t="s">
        <v>78</v>
      </c>
      <c r="E31" s="10">
        <v>66</v>
      </c>
      <c r="F31" s="11">
        <v>441.9</v>
      </c>
      <c r="G31" s="11">
        <v>236.2</v>
      </c>
      <c r="H31" s="11">
        <v>205.7</v>
      </c>
      <c r="I31" s="10">
        <v>23</v>
      </c>
      <c r="J31" s="10">
        <v>12</v>
      </c>
      <c r="K31" s="10">
        <v>11</v>
      </c>
      <c r="L31" s="19">
        <v>695.5</v>
      </c>
      <c r="M31" s="11">
        <f>36944.54+231.4</f>
        <v>37175.94</v>
      </c>
      <c r="N31" s="11" t="s">
        <v>125</v>
      </c>
      <c r="O31" s="88"/>
    </row>
    <row r="32" spans="1:14" s="84" customFormat="1" ht="15" customHeight="1">
      <c r="A32" s="1">
        <v>21</v>
      </c>
      <c r="B32" s="10" t="s">
        <v>86</v>
      </c>
      <c r="C32" s="26">
        <v>41204</v>
      </c>
      <c r="D32" s="10" t="s">
        <v>87</v>
      </c>
      <c r="E32" s="10">
        <v>20</v>
      </c>
      <c r="F32" s="11">
        <v>367.3</v>
      </c>
      <c r="G32" s="11">
        <v>63</v>
      </c>
      <c r="H32" s="11">
        <v>304.3</v>
      </c>
      <c r="I32" s="10">
        <v>7</v>
      </c>
      <c r="J32" s="10">
        <v>1</v>
      </c>
      <c r="K32" s="10">
        <v>6</v>
      </c>
      <c r="L32" s="19">
        <v>367.3</v>
      </c>
      <c r="M32" s="11">
        <v>16797.94</v>
      </c>
      <c r="N32" s="11" t="s">
        <v>125</v>
      </c>
    </row>
    <row r="33" spans="1:14" s="84" customFormat="1" ht="15" customHeight="1">
      <c r="A33" s="1">
        <v>22</v>
      </c>
      <c r="B33" s="10" t="s">
        <v>39</v>
      </c>
      <c r="C33" s="26">
        <v>41362</v>
      </c>
      <c r="D33" s="10" t="s">
        <v>40</v>
      </c>
      <c r="E33" s="10">
        <v>28</v>
      </c>
      <c r="F33" s="11">
        <v>273.8</v>
      </c>
      <c r="G33" s="11">
        <v>184.3</v>
      </c>
      <c r="H33" s="11">
        <v>89.5</v>
      </c>
      <c r="I33" s="10">
        <v>7</v>
      </c>
      <c r="J33" s="10">
        <v>5</v>
      </c>
      <c r="K33" s="10">
        <v>2</v>
      </c>
      <c r="L33" s="19">
        <v>346.5</v>
      </c>
      <c r="M33" s="11">
        <v>16928</v>
      </c>
      <c r="N33" s="11" t="s">
        <v>125</v>
      </c>
    </row>
    <row r="34" spans="1:14" s="84" customFormat="1" ht="15">
      <c r="A34" s="86"/>
      <c r="B34" s="10" t="s">
        <v>0</v>
      </c>
      <c r="C34" s="86"/>
      <c r="D34" s="86"/>
      <c r="E34" s="22">
        <f aca="true" t="shared" si="0" ref="E34:M34">SUM(E12:E33)</f>
        <v>533</v>
      </c>
      <c r="F34" s="22">
        <f t="shared" si="0"/>
        <v>6689.299999999999</v>
      </c>
      <c r="G34" s="22">
        <f t="shared" si="0"/>
        <v>3231.8</v>
      </c>
      <c r="H34" s="22">
        <f t="shared" si="0"/>
        <v>3457.5</v>
      </c>
      <c r="I34" s="22">
        <f t="shared" si="0"/>
        <v>210</v>
      </c>
      <c r="J34" s="22">
        <f t="shared" si="0"/>
        <v>103</v>
      </c>
      <c r="K34" s="22">
        <f t="shared" si="0"/>
        <v>107</v>
      </c>
      <c r="L34" s="22">
        <f t="shared" si="0"/>
        <v>7873.700000000002</v>
      </c>
      <c r="M34" s="11">
        <f t="shared" si="0"/>
        <v>397999.99999999994</v>
      </c>
      <c r="N34" s="22">
        <v>0</v>
      </c>
    </row>
    <row r="35" spans="13:14" s="85" customFormat="1" ht="12.75">
      <c r="M35" s="118">
        <f>M34+N34</f>
        <v>397999.99999999994</v>
      </c>
      <c r="N35" s="118"/>
    </row>
    <row r="36" ht="12.75">
      <c r="M36" s="87"/>
    </row>
  </sheetData>
  <mergeCells count="18">
    <mergeCell ref="A3:M3"/>
    <mergeCell ref="D1:N2"/>
    <mergeCell ref="A7:A10"/>
    <mergeCell ref="B7:B10"/>
    <mergeCell ref="C7:D10"/>
    <mergeCell ref="E7:E10"/>
    <mergeCell ref="F7:H7"/>
    <mergeCell ref="I7:K7"/>
    <mergeCell ref="L7:L10"/>
    <mergeCell ref="M7:M10"/>
    <mergeCell ref="N7:N10"/>
    <mergeCell ref="M35:N35"/>
    <mergeCell ref="A4:N4"/>
    <mergeCell ref="A5:N5"/>
    <mergeCell ref="F8:F10"/>
    <mergeCell ref="G8:H9"/>
    <mergeCell ref="I8:I10"/>
    <mergeCell ref="J8:K9"/>
  </mergeCells>
  <printOptions/>
  <pageMargins left="0.43" right="0.37" top="0.31" bottom="0.24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6.140625" style="93" customWidth="1"/>
    <col min="2" max="2" width="26.8515625" style="0" customWidth="1"/>
    <col min="3" max="3" width="11.00390625" style="0" customWidth="1"/>
    <col min="9" max="9" width="6.57421875" style="0" customWidth="1"/>
    <col min="10" max="10" width="7.00390625" style="0" customWidth="1"/>
    <col min="11" max="11" width="5.57421875" style="0" customWidth="1"/>
    <col min="14" max="14" width="8.00390625" style="0" customWidth="1"/>
    <col min="15" max="15" width="11.57421875" style="0" bestFit="1" customWidth="1"/>
  </cols>
  <sheetData>
    <row r="1" spans="1:14" ht="21" customHeight="1">
      <c r="A1" s="92"/>
      <c r="D1" s="110" t="s">
        <v>242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29.25" customHeight="1">
      <c r="A2" s="9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3" ht="15.75">
      <c r="A3" s="112" t="s">
        <v>12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4" ht="45.75" customHeight="1">
      <c r="A4" s="112" t="s">
        <v>196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1"/>
    </row>
    <row r="5" spans="1:14" ht="15" customHeight="1">
      <c r="A5" s="119" t="s">
        <v>1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  <c r="M5" s="120"/>
      <c r="N5" s="111"/>
    </row>
    <row r="7" spans="1:14" ht="20.25" customHeight="1">
      <c r="A7" s="109" t="s">
        <v>2</v>
      </c>
      <c r="B7" s="109" t="s">
        <v>16</v>
      </c>
      <c r="C7" s="109" t="s">
        <v>10</v>
      </c>
      <c r="D7" s="109"/>
      <c r="E7" s="108" t="s">
        <v>3</v>
      </c>
      <c r="F7" s="102" t="s">
        <v>11</v>
      </c>
      <c r="G7" s="102"/>
      <c r="H7" s="102"/>
      <c r="I7" s="103" t="s">
        <v>4</v>
      </c>
      <c r="J7" s="103"/>
      <c r="K7" s="103"/>
      <c r="L7" s="104" t="s">
        <v>15</v>
      </c>
      <c r="M7" s="107" t="s">
        <v>171</v>
      </c>
      <c r="N7" s="107" t="s">
        <v>141</v>
      </c>
    </row>
    <row r="8" spans="1:14" ht="12.75">
      <c r="A8" s="109"/>
      <c r="B8" s="109"/>
      <c r="C8" s="109"/>
      <c r="D8" s="109"/>
      <c r="E8" s="108"/>
      <c r="F8" s="109" t="s">
        <v>13</v>
      </c>
      <c r="G8" s="102" t="s">
        <v>6</v>
      </c>
      <c r="H8" s="102"/>
      <c r="I8" s="106" t="s">
        <v>5</v>
      </c>
      <c r="J8" s="103" t="s">
        <v>6</v>
      </c>
      <c r="K8" s="103"/>
      <c r="L8" s="121"/>
      <c r="M8" s="107"/>
      <c r="N8" s="107"/>
    </row>
    <row r="9" spans="1:14" ht="12.75">
      <c r="A9" s="109"/>
      <c r="B9" s="109"/>
      <c r="C9" s="109"/>
      <c r="D9" s="109"/>
      <c r="E9" s="108"/>
      <c r="F9" s="109"/>
      <c r="G9" s="102"/>
      <c r="H9" s="102"/>
      <c r="I9" s="106"/>
      <c r="J9" s="103"/>
      <c r="K9" s="103"/>
      <c r="L9" s="121"/>
      <c r="M9" s="107"/>
      <c r="N9" s="107"/>
    </row>
    <row r="10" spans="1:14" ht="73.5" customHeight="1">
      <c r="A10" s="109"/>
      <c r="B10" s="109"/>
      <c r="C10" s="109"/>
      <c r="D10" s="109"/>
      <c r="E10" s="108"/>
      <c r="F10" s="109"/>
      <c r="G10" s="6" t="s">
        <v>7</v>
      </c>
      <c r="H10" s="6" t="s">
        <v>8</v>
      </c>
      <c r="I10" s="106"/>
      <c r="J10" s="7" t="s">
        <v>7</v>
      </c>
      <c r="K10" s="7" t="s">
        <v>8</v>
      </c>
      <c r="L10" s="121"/>
      <c r="M10" s="107"/>
      <c r="N10" s="107"/>
    </row>
    <row r="11" spans="1:14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s="89" customFormat="1" ht="15" customHeight="1">
      <c r="A12" s="1">
        <v>1</v>
      </c>
      <c r="B12" s="56" t="s">
        <v>139</v>
      </c>
      <c r="C12" s="57">
        <v>40662</v>
      </c>
      <c r="D12" s="58" t="s">
        <v>140</v>
      </c>
      <c r="E12" s="59">
        <v>12</v>
      </c>
      <c r="F12" s="60">
        <v>80.7</v>
      </c>
      <c r="G12" s="60">
        <v>80.7</v>
      </c>
      <c r="H12" s="60"/>
      <c r="I12" s="61">
        <v>2</v>
      </c>
      <c r="J12" s="61">
        <v>2</v>
      </c>
      <c r="K12" s="61"/>
      <c r="L12" s="61">
        <v>80.7</v>
      </c>
      <c r="M12" s="60">
        <v>4188.99</v>
      </c>
      <c r="N12" s="60" t="s">
        <v>125</v>
      </c>
    </row>
    <row r="13" spans="1:14" s="91" customFormat="1" ht="14.25" customHeight="1">
      <c r="A13" s="1">
        <v>2</v>
      </c>
      <c r="B13" s="63" t="s">
        <v>162</v>
      </c>
      <c r="C13" s="57">
        <v>40865</v>
      </c>
      <c r="D13" s="63" t="s">
        <v>219</v>
      </c>
      <c r="E13" s="66">
        <v>1</v>
      </c>
      <c r="F13" s="66">
        <v>15.5</v>
      </c>
      <c r="G13" s="64">
        <v>15.5</v>
      </c>
      <c r="H13" s="64"/>
      <c r="I13" s="90">
        <v>1</v>
      </c>
      <c r="J13" s="90">
        <v>1</v>
      </c>
      <c r="K13" s="90"/>
      <c r="L13" s="62">
        <v>25</v>
      </c>
      <c r="M13" s="65">
        <v>1467.5</v>
      </c>
      <c r="N13" s="90" t="s">
        <v>125</v>
      </c>
    </row>
    <row r="14" spans="1:14" s="89" customFormat="1" ht="15" customHeight="1">
      <c r="A14" s="10">
        <v>3</v>
      </c>
      <c r="B14" s="56" t="s">
        <v>163</v>
      </c>
      <c r="C14" s="57">
        <v>40865</v>
      </c>
      <c r="D14" s="55" t="s">
        <v>26</v>
      </c>
      <c r="E14" s="59">
        <v>3</v>
      </c>
      <c r="F14" s="60">
        <v>64.1</v>
      </c>
      <c r="G14" s="60">
        <v>64.1</v>
      </c>
      <c r="H14" s="60"/>
      <c r="I14" s="62">
        <v>1</v>
      </c>
      <c r="J14" s="62">
        <v>1</v>
      </c>
      <c r="K14" s="61"/>
      <c r="L14" s="61">
        <v>64.1</v>
      </c>
      <c r="M14" s="60">
        <v>2679.38</v>
      </c>
      <c r="N14" s="60" t="s">
        <v>125</v>
      </c>
    </row>
    <row r="15" spans="1:14" s="89" customFormat="1" ht="15" customHeight="1">
      <c r="A15" s="1">
        <v>4</v>
      </c>
      <c r="B15" s="56" t="s">
        <v>164</v>
      </c>
      <c r="C15" s="68">
        <v>40893</v>
      </c>
      <c r="D15" s="55" t="s">
        <v>174</v>
      </c>
      <c r="E15" s="59">
        <v>1</v>
      </c>
      <c r="F15" s="60">
        <v>27.8</v>
      </c>
      <c r="G15" s="60">
        <v>27.8</v>
      </c>
      <c r="H15" s="60"/>
      <c r="I15" s="62">
        <v>1</v>
      </c>
      <c r="J15" s="62">
        <v>1</v>
      </c>
      <c r="K15" s="61"/>
      <c r="L15" s="61">
        <v>30</v>
      </c>
      <c r="M15" s="60">
        <v>1524</v>
      </c>
      <c r="N15" s="60" t="s">
        <v>125</v>
      </c>
    </row>
    <row r="16" spans="1:14" s="84" customFormat="1" ht="15" customHeight="1">
      <c r="A16" s="1">
        <v>5</v>
      </c>
      <c r="B16" s="10" t="s">
        <v>58</v>
      </c>
      <c r="C16" s="26">
        <v>41041</v>
      </c>
      <c r="D16" s="10" t="s">
        <v>59</v>
      </c>
      <c r="E16" s="10">
        <v>7</v>
      </c>
      <c r="F16" s="11">
        <v>126.6</v>
      </c>
      <c r="G16" s="11"/>
      <c r="H16" s="2">
        <v>126.6</v>
      </c>
      <c r="I16" s="4">
        <v>4</v>
      </c>
      <c r="J16" s="4"/>
      <c r="K16" s="4">
        <v>4</v>
      </c>
      <c r="L16" s="53">
        <v>126.6</v>
      </c>
      <c r="M16" s="54">
        <v>6431.28</v>
      </c>
      <c r="N16" s="11" t="s">
        <v>125</v>
      </c>
    </row>
    <row r="17" spans="1:14" s="89" customFormat="1" ht="15" customHeight="1">
      <c r="A17" s="10">
        <v>6</v>
      </c>
      <c r="B17" s="62" t="s">
        <v>160</v>
      </c>
      <c r="C17" s="57">
        <v>40781</v>
      </c>
      <c r="D17" s="63" t="s">
        <v>23</v>
      </c>
      <c r="E17" s="59">
        <v>4</v>
      </c>
      <c r="F17" s="64">
        <v>42.8</v>
      </c>
      <c r="G17" s="64">
        <v>42.8</v>
      </c>
      <c r="H17" s="60"/>
      <c r="I17" s="62">
        <v>2</v>
      </c>
      <c r="J17" s="62">
        <v>2</v>
      </c>
      <c r="K17" s="61"/>
      <c r="L17" s="61">
        <v>60</v>
      </c>
      <c r="M17" s="60">
        <v>3048</v>
      </c>
      <c r="N17" s="60" t="s">
        <v>125</v>
      </c>
    </row>
    <row r="18" spans="1:14" s="67" customFormat="1" ht="15" customHeight="1">
      <c r="A18" s="1">
        <v>7</v>
      </c>
      <c r="B18" s="56" t="s">
        <v>165</v>
      </c>
      <c r="C18" s="57">
        <v>41041</v>
      </c>
      <c r="D18" s="58" t="s">
        <v>49</v>
      </c>
      <c r="E18" s="59">
        <v>5</v>
      </c>
      <c r="F18" s="65">
        <v>42.1</v>
      </c>
      <c r="G18" s="65">
        <v>42.1</v>
      </c>
      <c r="H18" s="60"/>
      <c r="I18" s="66">
        <v>1</v>
      </c>
      <c r="J18" s="66">
        <v>1</v>
      </c>
      <c r="K18" s="61"/>
      <c r="L18" s="61">
        <v>58</v>
      </c>
      <c r="M18" s="60">
        <v>2795.6</v>
      </c>
      <c r="N18" s="60" t="s">
        <v>125</v>
      </c>
    </row>
    <row r="19" spans="1:14" s="9" customFormat="1" ht="15" customHeight="1">
      <c r="A19" s="1">
        <v>8</v>
      </c>
      <c r="B19" s="10" t="s">
        <v>66</v>
      </c>
      <c r="C19" s="26">
        <v>41096</v>
      </c>
      <c r="D19" s="10" t="s">
        <v>67</v>
      </c>
      <c r="E19" s="10">
        <v>1</v>
      </c>
      <c r="F19" s="11">
        <v>23.2</v>
      </c>
      <c r="G19" s="11">
        <v>23.2</v>
      </c>
      <c r="H19" s="2"/>
      <c r="I19" s="4">
        <v>1</v>
      </c>
      <c r="J19" s="4">
        <v>1</v>
      </c>
      <c r="K19" s="4"/>
      <c r="L19" s="53">
        <v>25</v>
      </c>
      <c r="M19" s="2">
        <v>1467.5</v>
      </c>
      <c r="N19" s="11" t="s">
        <v>125</v>
      </c>
    </row>
    <row r="20" spans="1:14" s="9" customFormat="1" ht="15" customHeight="1">
      <c r="A20" s="10">
        <v>9</v>
      </c>
      <c r="B20" s="10" t="s">
        <v>80</v>
      </c>
      <c r="C20" s="26">
        <v>41162</v>
      </c>
      <c r="D20" s="10" t="s">
        <v>81</v>
      </c>
      <c r="E20" s="10">
        <v>14</v>
      </c>
      <c r="F20" s="11">
        <v>147</v>
      </c>
      <c r="G20" s="11">
        <v>66.9</v>
      </c>
      <c r="H20" s="11">
        <v>80.1</v>
      </c>
      <c r="I20" s="10">
        <v>5</v>
      </c>
      <c r="J20" s="10">
        <v>2</v>
      </c>
      <c r="K20" s="10">
        <v>3</v>
      </c>
      <c r="L20" s="19">
        <v>186.5</v>
      </c>
      <c r="M20" s="11">
        <v>9395.7</v>
      </c>
      <c r="N20" s="11" t="s">
        <v>125</v>
      </c>
    </row>
    <row r="21" spans="1:14" s="9" customFormat="1" ht="15" customHeight="1">
      <c r="A21" s="1">
        <v>10</v>
      </c>
      <c r="B21" s="10" t="s">
        <v>82</v>
      </c>
      <c r="C21" s="26">
        <v>41162</v>
      </c>
      <c r="D21" s="10" t="s">
        <v>83</v>
      </c>
      <c r="E21" s="10">
        <v>8</v>
      </c>
      <c r="F21" s="11">
        <v>161.1</v>
      </c>
      <c r="G21" s="11">
        <v>91.7</v>
      </c>
      <c r="H21" s="11">
        <v>69.4</v>
      </c>
      <c r="I21" s="10">
        <v>4</v>
      </c>
      <c r="J21" s="10">
        <v>2</v>
      </c>
      <c r="K21" s="10">
        <v>2</v>
      </c>
      <c r="L21" s="19">
        <v>185.4</v>
      </c>
      <c r="M21" s="11">
        <v>9116.72</v>
      </c>
      <c r="N21" s="11" t="s">
        <v>125</v>
      </c>
    </row>
    <row r="22" spans="1:14" s="9" customFormat="1" ht="15" customHeight="1">
      <c r="A22" s="1">
        <v>11</v>
      </c>
      <c r="B22" s="10" t="s">
        <v>84</v>
      </c>
      <c r="C22" s="26">
        <v>41162</v>
      </c>
      <c r="D22" s="10" t="s">
        <v>85</v>
      </c>
      <c r="E22" s="10">
        <v>7</v>
      </c>
      <c r="F22" s="11">
        <v>77</v>
      </c>
      <c r="G22" s="11">
        <v>24.3</v>
      </c>
      <c r="H22" s="11">
        <v>52.7</v>
      </c>
      <c r="I22" s="10">
        <v>3</v>
      </c>
      <c r="J22" s="10">
        <v>1</v>
      </c>
      <c r="K22" s="10">
        <v>2</v>
      </c>
      <c r="L22" s="19">
        <v>81.6</v>
      </c>
      <c r="M22" s="11">
        <v>4540.28</v>
      </c>
      <c r="N22" s="11" t="s">
        <v>125</v>
      </c>
    </row>
    <row r="23" spans="1:15" s="9" customFormat="1" ht="15" customHeight="1">
      <c r="A23" s="10">
        <v>12</v>
      </c>
      <c r="B23" s="10" t="s">
        <v>88</v>
      </c>
      <c r="C23" s="26">
        <v>41229</v>
      </c>
      <c r="D23" s="10" t="s">
        <v>89</v>
      </c>
      <c r="E23" s="10">
        <v>19</v>
      </c>
      <c r="F23" s="11">
        <v>199.3</v>
      </c>
      <c r="G23" s="11">
        <v>80.7</v>
      </c>
      <c r="H23" s="11">
        <v>118.3</v>
      </c>
      <c r="I23" s="10">
        <v>5</v>
      </c>
      <c r="J23" s="10">
        <v>2</v>
      </c>
      <c r="K23" s="10">
        <v>3</v>
      </c>
      <c r="L23" s="19">
        <v>202.3</v>
      </c>
      <c r="M23" s="11">
        <v>9141.39</v>
      </c>
      <c r="N23" s="11" t="s">
        <v>125</v>
      </c>
      <c r="O23" s="83"/>
    </row>
    <row r="24" spans="1:14" s="9" customFormat="1" ht="15" customHeight="1">
      <c r="A24" s="1">
        <v>13</v>
      </c>
      <c r="B24" s="10" t="s">
        <v>90</v>
      </c>
      <c r="C24" s="26">
        <v>41229</v>
      </c>
      <c r="D24" s="10" t="s">
        <v>91</v>
      </c>
      <c r="E24" s="10">
        <v>16</v>
      </c>
      <c r="F24" s="11">
        <v>155.4</v>
      </c>
      <c r="G24" s="11">
        <v>53.1</v>
      </c>
      <c r="H24" s="11">
        <v>102.3</v>
      </c>
      <c r="I24" s="10">
        <v>4</v>
      </c>
      <c r="J24" s="10">
        <v>1</v>
      </c>
      <c r="K24" s="10">
        <v>3</v>
      </c>
      <c r="L24" s="19">
        <v>160.9</v>
      </c>
      <c r="M24" s="11">
        <v>7984.76</v>
      </c>
      <c r="N24" s="11" t="s">
        <v>125</v>
      </c>
    </row>
    <row r="25" spans="1:14" s="9" customFormat="1" ht="15" customHeight="1">
      <c r="A25" s="1">
        <v>14</v>
      </c>
      <c r="B25" s="31" t="s">
        <v>92</v>
      </c>
      <c r="C25" s="26">
        <v>41229</v>
      </c>
      <c r="D25" s="18" t="s">
        <v>93</v>
      </c>
      <c r="E25" s="18">
        <v>25</v>
      </c>
      <c r="F25" s="11">
        <v>288.8</v>
      </c>
      <c r="G25" s="11">
        <v>112</v>
      </c>
      <c r="H25" s="11">
        <v>176.8</v>
      </c>
      <c r="I25" s="17">
        <v>9</v>
      </c>
      <c r="J25" s="10">
        <v>3</v>
      </c>
      <c r="K25" s="10">
        <v>6</v>
      </c>
      <c r="L25" s="10">
        <v>311.7</v>
      </c>
      <c r="M25" s="11">
        <v>16218.9</v>
      </c>
      <c r="N25" s="11" t="s">
        <v>125</v>
      </c>
    </row>
    <row r="26" spans="1:14" ht="12.75">
      <c r="A26" s="3"/>
      <c r="B26" s="3" t="s">
        <v>0</v>
      </c>
      <c r="C26" s="3"/>
      <c r="D26" s="3"/>
      <c r="E26" s="3">
        <f aca="true" t="shared" si="0" ref="E26:M26">SUM(E12:E25)</f>
        <v>123</v>
      </c>
      <c r="F26" s="3">
        <f t="shared" si="0"/>
        <v>1451.4</v>
      </c>
      <c r="G26" s="3">
        <f t="shared" si="0"/>
        <v>724.9000000000001</v>
      </c>
      <c r="H26" s="3">
        <f t="shared" si="0"/>
        <v>726.2</v>
      </c>
      <c r="I26" s="3">
        <f t="shared" si="0"/>
        <v>43</v>
      </c>
      <c r="J26" s="3">
        <f t="shared" si="0"/>
        <v>20</v>
      </c>
      <c r="K26" s="3">
        <f t="shared" si="0"/>
        <v>23</v>
      </c>
      <c r="L26" s="3">
        <f t="shared" si="0"/>
        <v>1597.8000000000002</v>
      </c>
      <c r="M26" s="3">
        <f t="shared" si="0"/>
        <v>80000</v>
      </c>
      <c r="N26" s="3">
        <v>0</v>
      </c>
    </row>
    <row r="27" spans="13:14" ht="12.75">
      <c r="M27" s="122">
        <f>M26+N26</f>
        <v>80000</v>
      </c>
      <c r="N27" s="123"/>
    </row>
  </sheetData>
  <mergeCells count="18">
    <mergeCell ref="F7:H7"/>
    <mergeCell ref="I7:K7"/>
    <mergeCell ref="L7:L10"/>
    <mergeCell ref="M7:M10"/>
    <mergeCell ref="F8:F10"/>
    <mergeCell ref="G8:H9"/>
    <mergeCell ref="I8:I10"/>
    <mergeCell ref="J8:K9"/>
    <mergeCell ref="M27:N27"/>
    <mergeCell ref="D1:N2"/>
    <mergeCell ref="A3:M3"/>
    <mergeCell ref="A4:N4"/>
    <mergeCell ref="A5:N5"/>
    <mergeCell ref="A7:A10"/>
    <mergeCell ref="B7:B10"/>
    <mergeCell ref="C7:D10"/>
    <mergeCell ref="E7:E10"/>
    <mergeCell ref="N7:N10"/>
  </mergeCells>
  <printOptions/>
  <pageMargins left="0.34" right="0.29" top="0.32" bottom="0.28" header="0.15" footer="0.1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view="pageBreakPreview" zoomScaleSheetLayoutView="100" workbookViewId="0" topLeftCell="A1">
      <selection activeCell="C1" sqref="C1:G2"/>
    </sheetView>
  </sheetViews>
  <sheetFormatPr defaultColWidth="9.140625" defaultRowHeight="12.75"/>
  <cols>
    <col min="1" max="1" width="4.421875" style="27" customWidth="1"/>
    <col min="2" max="2" width="29.00390625" style="13" customWidth="1"/>
    <col min="3" max="3" width="11.57421875" style="13" customWidth="1"/>
    <col min="4" max="4" width="7.140625" style="13" customWidth="1"/>
    <col min="5" max="5" width="26.421875" style="13" customWidth="1"/>
    <col min="6" max="6" width="8.57421875" style="27" customWidth="1"/>
    <col min="7" max="7" width="8.00390625" style="27" customWidth="1"/>
    <col min="8" max="8" width="8.7109375" style="0" customWidth="1"/>
  </cols>
  <sheetData>
    <row r="1" spans="3:7" ht="21" customHeight="1">
      <c r="C1" s="110" t="s">
        <v>240</v>
      </c>
      <c r="D1" s="124"/>
      <c r="E1" s="124"/>
      <c r="F1" s="124"/>
      <c r="G1" s="124"/>
    </row>
    <row r="2" spans="3:7" ht="21.75" customHeight="1">
      <c r="C2" s="124"/>
      <c r="D2" s="124"/>
      <c r="E2" s="124"/>
      <c r="F2" s="124"/>
      <c r="G2" s="124"/>
    </row>
    <row r="3" spans="1:7" ht="16.5" customHeight="1">
      <c r="A3" s="125" t="s">
        <v>17</v>
      </c>
      <c r="B3" s="126"/>
      <c r="C3" s="126"/>
      <c r="D3" s="126"/>
      <c r="E3" s="126"/>
      <c r="F3" s="126"/>
      <c r="G3" s="126"/>
    </row>
    <row r="4" spans="1:7" ht="32.25" customHeight="1">
      <c r="A4" s="127" t="s">
        <v>2</v>
      </c>
      <c r="B4" s="127" t="s">
        <v>16</v>
      </c>
      <c r="C4" s="127" t="s">
        <v>10</v>
      </c>
      <c r="D4" s="127"/>
      <c r="E4" s="128" t="s">
        <v>159</v>
      </c>
      <c r="F4" s="128" t="s">
        <v>11</v>
      </c>
      <c r="G4" s="129" t="s">
        <v>4</v>
      </c>
    </row>
    <row r="5" spans="1:7" ht="32.25" customHeight="1">
      <c r="A5" s="127"/>
      <c r="B5" s="127"/>
      <c r="C5" s="127"/>
      <c r="D5" s="127"/>
      <c r="E5" s="128"/>
      <c r="F5" s="128"/>
      <c r="G5" s="130"/>
    </row>
    <row r="6" spans="1:7" ht="43.5" customHeight="1">
      <c r="A6" s="127"/>
      <c r="B6" s="127"/>
      <c r="C6" s="127"/>
      <c r="D6" s="127"/>
      <c r="E6" s="128"/>
      <c r="F6" s="128"/>
      <c r="G6" s="130"/>
    </row>
    <row r="7" spans="1:7" ht="32.25" customHeight="1">
      <c r="A7" s="127"/>
      <c r="B7" s="127"/>
      <c r="C7" s="127"/>
      <c r="D7" s="127"/>
      <c r="E7" s="128"/>
      <c r="F7" s="128"/>
      <c r="G7" s="130"/>
    </row>
    <row r="8" spans="1:7" ht="12.75">
      <c r="A8" s="28">
        <v>1</v>
      </c>
      <c r="B8" s="1">
        <v>2</v>
      </c>
      <c r="C8" s="1">
        <v>3</v>
      </c>
      <c r="D8" s="28">
        <v>4</v>
      </c>
      <c r="E8" s="28">
        <v>5</v>
      </c>
      <c r="F8" s="1">
        <v>6</v>
      </c>
      <c r="G8" s="28">
        <v>7</v>
      </c>
    </row>
    <row r="9" spans="1:7" ht="16.5" customHeight="1">
      <c r="A9" s="41">
        <v>1</v>
      </c>
      <c r="B9" s="20" t="s">
        <v>192</v>
      </c>
      <c r="C9" s="99">
        <v>39793</v>
      </c>
      <c r="D9" s="1" t="s">
        <v>18</v>
      </c>
      <c r="E9" s="36" t="s">
        <v>167</v>
      </c>
      <c r="F9" s="42">
        <v>48.5</v>
      </c>
      <c r="G9" s="23">
        <v>1</v>
      </c>
    </row>
    <row r="10" spans="1:7" ht="16.5" customHeight="1">
      <c r="A10" s="41">
        <v>2</v>
      </c>
      <c r="B10" s="43" t="s">
        <v>19</v>
      </c>
      <c r="C10" s="25">
        <v>40116</v>
      </c>
      <c r="D10" s="78" t="s">
        <v>20</v>
      </c>
      <c r="E10" s="36" t="s">
        <v>167</v>
      </c>
      <c r="F10" s="44">
        <v>37.5</v>
      </c>
      <c r="G10" s="45">
        <v>1</v>
      </c>
    </row>
    <row r="11" spans="1:7" ht="16.5" customHeight="1">
      <c r="A11" s="41">
        <v>3</v>
      </c>
      <c r="B11" s="46" t="s">
        <v>21</v>
      </c>
      <c r="C11" s="99">
        <v>40417</v>
      </c>
      <c r="D11" s="1" t="s">
        <v>22</v>
      </c>
      <c r="E11" s="36" t="s">
        <v>167</v>
      </c>
      <c r="F11" s="42">
        <v>72.5</v>
      </c>
      <c r="G11" s="23">
        <v>1</v>
      </c>
    </row>
    <row r="12" spans="1:9" s="9" customFormat="1" ht="15">
      <c r="A12" s="41">
        <v>4</v>
      </c>
      <c r="B12" s="30" t="s">
        <v>170</v>
      </c>
      <c r="C12" s="25">
        <v>40816</v>
      </c>
      <c r="D12" s="78" t="s">
        <v>24</v>
      </c>
      <c r="E12" s="37" t="s">
        <v>168</v>
      </c>
      <c r="F12" s="50">
        <v>50</v>
      </c>
      <c r="G12" s="17">
        <v>1</v>
      </c>
      <c r="I12" s="37"/>
    </row>
    <row r="13" spans="1:7" ht="16.5" customHeight="1">
      <c r="A13" s="41">
        <v>5</v>
      </c>
      <c r="B13" s="32" t="s">
        <v>43</v>
      </c>
      <c r="C13" s="15">
        <v>41005</v>
      </c>
      <c r="D13" s="16" t="s">
        <v>44</v>
      </c>
      <c r="E13" s="36" t="s">
        <v>167</v>
      </c>
      <c r="F13" s="24">
        <v>422</v>
      </c>
      <c r="G13" s="22">
        <v>13</v>
      </c>
    </row>
    <row r="14" spans="1:7" ht="16.5" customHeight="1">
      <c r="A14" s="41">
        <v>6</v>
      </c>
      <c r="B14" s="21" t="s">
        <v>14</v>
      </c>
      <c r="C14" s="14">
        <v>41138</v>
      </c>
      <c r="D14" s="3" t="s">
        <v>72</v>
      </c>
      <c r="E14" s="38" t="s">
        <v>169</v>
      </c>
      <c r="F14" s="24">
        <v>740.6</v>
      </c>
      <c r="G14" s="22">
        <v>21</v>
      </c>
    </row>
    <row r="15" spans="1:11" ht="15" customHeight="1">
      <c r="A15" s="41">
        <v>7</v>
      </c>
      <c r="B15" s="46" t="s">
        <v>94</v>
      </c>
      <c r="C15" s="26">
        <v>41229</v>
      </c>
      <c r="D15" s="18" t="s">
        <v>95</v>
      </c>
      <c r="E15" s="36" t="s">
        <v>167</v>
      </c>
      <c r="F15" s="11">
        <v>255.3</v>
      </c>
      <c r="G15" s="17">
        <v>11</v>
      </c>
      <c r="H15" s="98"/>
      <c r="I15" s="12"/>
      <c r="J15" s="12"/>
      <c r="K15" s="12"/>
    </row>
    <row r="16" spans="1:7" ht="16.5" customHeight="1">
      <c r="A16" s="41">
        <v>8</v>
      </c>
      <c r="B16" s="46" t="s">
        <v>96</v>
      </c>
      <c r="C16" s="26">
        <v>41229</v>
      </c>
      <c r="D16" s="18" t="s">
        <v>97</v>
      </c>
      <c r="E16" s="36" t="s">
        <v>167</v>
      </c>
      <c r="F16" s="47">
        <v>872.8</v>
      </c>
      <c r="G16" s="48">
        <v>24</v>
      </c>
    </row>
    <row r="17" spans="1:7" ht="16.5" customHeight="1">
      <c r="A17" s="41">
        <v>9</v>
      </c>
      <c r="B17" s="43" t="s">
        <v>98</v>
      </c>
      <c r="C17" s="26">
        <v>41229</v>
      </c>
      <c r="D17" s="18" t="s">
        <v>99</v>
      </c>
      <c r="E17" s="36" t="s">
        <v>167</v>
      </c>
      <c r="F17" s="44">
        <v>373.1</v>
      </c>
      <c r="G17" s="45">
        <v>12</v>
      </c>
    </row>
    <row r="18" spans="1:14" s="67" customFormat="1" ht="15" customHeight="1">
      <c r="A18" s="41">
        <v>10</v>
      </c>
      <c r="B18" s="31" t="s">
        <v>173</v>
      </c>
      <c r="C18" s="26">
        <v>41236</v>
      </c>
      <c r="D18" s="18" t="s">
        <v>100</v>
      </c>
      <c r="E18" s="37" t="s">
        <v>168</v>
      </c>
      <c r="F18" s="11">
        <v>71.1</v>
      </c>
      <c r="G18" s="17">
        <v>1</v>
      </c>
      <c r="H18"/>
      <c r="I18"/>
      <c r="J18"/>
      <c r="K18"/>
      <c r="L18"/>
      <c r="M18"/>
      <c r="N18"/>
    </row>
    <row r="19" spans="1:7" ht="16.5" customHeight="1">
      <c r="A19" s="41">
        <v>11</v>
      </c>
      <c r="B19" s="46" t="s">
        <v>101</v>
      </c>
      <c r="C19" s="26">
        <v>41236</v>
      </c>
      <c r="D19" s="18" t="s">
        <v>102</v>
      </c>
      <c r="E19" s="36" t="s">
        <v>167</v>
      </c>
      <c r="F19" s="47">
        <v>494</v>
      </c>
      <c r="G19" s="48">
        <v>15</v>
      </c>
    </row>
    <row r="20" spans="1:7" ht="16.5" customHeight="1">
      <c r="A20" s="41">
        <v>12</v>
      </c>
      <c r="B20" s="46" t="s">
        <v>103</v>
      </c>
      <c r="C20" s="26">
        <v>41236</v>
      </c>
      <c r="D20" s="18" t="s">
        <v>104</v>
      </c>
      <c r="E20" s="36" t="s">
        <v>167</v>
      </c>
      <c r="F20" s="47">
        <v>323.4</v>
      </c>
      <c r="G20" s="48">
        <v>8</v>
      </c>
    </row>
    <row r="21" spans="1:7" ht="16.5" customHeight="1">
      <c r="A21" s="41">
        <v>13</v>
      </c>
      <c r="B21" s="46" t="s">
        <v>105</v>
      </c>
      <c r="C21" s="26">
        <v>41236</v>
      </c>
      <c r="D21" s="18" t="s">
        <v>106</v>
      </c>
      <c r="E21" s="36" t="s">
        <v>167</v>
      </c>
      <c r="F21" s="47">
        <v>358.3</v>
      </c>
      <c r="G21" s="48">
        <v>13</v>
      </c>
    </row>
    <row r="22" spans="1:7" ht="16.5" customHeight="1">
      <c r="A22" s="41">
        <v>14</v>
      </c>
      <c r="B22" s="43" t="s">
        <v>107</v>
      </c>
      <c r="C22" s="26">
        <v>41236</v>
      </c>
      <c r="D22" s="18" t="s">
        <v>108</v>
      </c>
      <c r="E22" s="36" t="s">
        <v>167</v>
      </c>
      <c r="F22" s="44">
        <v>463.7</v>
      </c>
      <c r="G22" s="49">
        <v>20</v>
      </c>
    </row>
    <row r="23" spans="1:7" ht="16.5" customHeight="1">
      <c r="A23" s="41">
        <v>15</v>
      </c>
      <c r="B23" s="46" t="s">
        <v>109</v>
      </c>
      <c r="C23" s="26">
        <v>41236</v>
      </c>
      <c r="D23" s="18" t="s">
        <v>110</v>
      </c>
      <c r="E23" s="38" t="s">
        <v>169</v>
      </c>
      <c r="F23" s="47">
        <v>157.3</v>
      </c>
      <c r="G23" s="48">
        <v>4</v>
      </c>
    </row>
    <row r="24" spans="1:7" ht="16.5" customHeight="1">
      <c r="A24" s="41">
        <v>16</v>
      </c>
      <c r="B24" s="32" t="s">
        <v>153</v>
      </c>
      <c r="C24" s="26">
        <v>41268</v>
      </c>
      <c r="D24" s="18" t="s">
        <v>175</v>
      </c>
      <c r="E24" s="38" t="s">
        <v>169</v>
      </c>
      <c r="F24" s="21">
        <v>328</v>
      </c>
      <c r="G24" s="21">
        <v>6</v>
      </c>
    </row>
    <row r="25" spans="1:7" ht="16.5" customHeight="1">
      <c r="A25" s="41">
        <v>17</v>
      </c>
      <c r="B25" s="30" t="s">
        <v>154</v>
      </c>
      <c r="C25" s="26">
        <v>41268</v>
      </c>
      <c r="D25" s="18" t="s">
        <v>176</v>
      </c>
      <c r="E25" s="36" t="s">
        <v>167</v>
      </c>
      <c r="F25" s="29">
        <v>401.7</v>
      </c>
      <c r="G25" s="30">
        <v>9</v>
      </c>
    </row>
    <row r="26" spans="1:7" ht="16.5" customHeight="1">
      <c r="A26" s="41">
        <v>18</v>
      </c>
      <c r="B26" s="32" t="s">
        <v>155</v>
      </c>
      <c r="C26" s="26">
        <v>41268</v>
      </c>
      <c r="D26" s="18" t="s">
        <v>177</v>
      </c>
      <c r="E26" s="36" t="s">
        <v>167</v>
      </c>
      <c r="F26" s="21">
        <v>88</v>
      </c>
      <c r="G26" s="21">
        <v>3</v>
      </c>
    </row>
    <row r="27" spans="1:7" ht="16.5" customHeight="1">
      <c r="A27" s="41">
        <v>19</v>
      </c>
      <c r="B27" s="30" t="s">
        <v>156</v>
      </c>
      <c r="C27" s="26">
        <v>41268</v>
      </c>
      <c r="D27" s="18" t="s">
        <v>178</v>
      </c>
      <c r="E27" s="36" t="s">
        <v>167</v>
      </c>
      <c r="F27" s="29">
        <v>247.9</v>
      </c>
      <c r="G27" s="30">
        <v>9</v>
      </c>
    </row>
    <row r="28" spans="1:7" ht="16.5" customHeight="1">
      <c r="A28" s="41">
        <v>20</v>
      </c>
      <c r="B28" s="30" t="s">
        <v>157</v>
      </c>
      <c r="C28" s="26">
        <v>41268</v>
      </c>
      <c r="D28" s="18" t="s">
        <v>179</v>
      </c>
      <c r="E28" s="36" t="s">
        <v>167</v>
      </c>
      <c r="F28" s="29">
        <v>772.5</v>
      </c>
      <c r="G28" s="30">
        <v>9</v>
      </c>
    </row>
    <row r="29" spans="1:7" ht="16.5" customHeight="1">
      <c r="A29" s="41">
        <v>21</v>
      </c>
      <c r="B29" s="32" t="s">
        <v>158</v>
      </c>
      <c r="C29" s="26">
        <v>41268</v>
      </c>
      <c r="D29" s="18" t="s">
        <v>180</v>
      </c>
      <c r="E29" s="36" t="s">
        <v>167</v>
      </c>
      <c r="F29" s="21">
        <v>212</v>
      </c>
      <c r="G29" s="21">
        <v>4</v>
      </c>
    </row>
    <row r="30" spans="1:7" ht="16.5" customHeight="1">
      <c r="A30" s="41">
        <v>22</v>
      </c>
      <c r="B30" s="22" t="s">
        <v>112</v>
      </c>
      <c r="C30" s="26">
        <v>41306</v>
      </c>
      <c r="D30" s="10" t="s">
        <v>126</v>
      </c>
      <c r="E30" s="38" t="s">
        <v>169</v>
      </c>
      <c r="F30" s="22">
        <v>210.8</v>
      </c>
      <c r="G30" s="22">
        <v>6</v>
      </c>
    </row>
    <row r="31" spans="1:7" ht="16.5" customHeight="1">
      <c r="A31" s="41">
        <v>23</v>
      </c>
      <c r="B31" s="22" t="s">
        <v>113</v>
      </c>
      <c r="C31" s="26">
        <v>41323</v>
      </c>
      <c r="D31" s="10" t="s">
        <v>127</v>
      </c>
      <c r="E31" s="36" t="s">
        <v>167</v>
      </c>
      <c r="F31" s="22">
        <v>466.4</v>
      </c>
      <c r="G31" s="22">
        <v>10</v>
      </c>
    </row>
    <row r="32" spans="1:7" ht="16.5" customHeight="1">
      <c r="A32" s="41">
        <v>24</v>
      </c>
      <c r="B32" s="22" t="s">
        <v>115</v>
      </c>
      <c r="C32" s="26">
        <v>41323</v>
      </c>
      <c r="D32" s="10" t="s">
        <v>129</v>
      </c>
      <c r="E32" s="36" t="s">
        <v>167</v>
      </c>
      <c r="F32" s="22">
        <v>293.7</v>
      </c>
      <c r="G32" s="22">
        <v>7</v>
      </c>
    </row>
    <row r="33" spans="1:7" ht="16.5" customHeight="1">
      <c r="A33" s="41">
        <v>25</v>
      </c>
      <c r="B33" s="22" t="s">
        <v>116</v>
      </c>
      <c r="C33" s="26">
        <v>41323</v>
      </c>
      <c r="D33" s="10" t="s">
        <v>130</v>
      </c>
      <c r="E33" s="36" t="s">
        <v>167</v>
      </c>
      <c r="F33" s="22">
        <v>425</v>
      </c>
      <c r="G33" s="22">
        <v>8</v>
      </c>
    </row>
    <row r="34" spans="1:7" ht="16.5" customHeight="1">
      <c r="A34" s="41">
        <v>26</v>
      </c>
      <c r="B34" s="22" t="s">
        <v>117</v>
      </c>
      <c r="C34" s="26">
        <v>41323</v>
      </c>
      <c r="D34" s="10" t="s">
        <v>131</v>
      </c>
      <c r="E34" s="36" t="s">
        <v>167</v>
      </c>
      <c r="F34" s="22">
        <v>197.1</v>
      </c>
      <c r="G34" s="22">
        <v>5</v>
      </c>
    </row>
    <row r="35" spans="1:7" ht="16.5" customHeight="1">
      <c r="A35" s="41">
        <v>27</v>
      </c>
      <c r="B35" s="21" t="s">
        <v>118</v>
      </c>
      <c r="C35" s="14">
        <v>41323</v>
      </c>
      <c r="D35" s="3" t="s">
        <v>132</v>
      </c>
      <c r="E35" s="36" t="s">
        <v>167</v>
      </c>
      <c r="F35" s="21">
        <v>71.3</v>
      </c>
      <c r="G35" s="21">
        <v>3</v>
      </c>
    </row>
    <row r="36" spans="1:7" ht="16.5" customHeight="1">
      <c r="A36" s="41">
        <v>28</v>
      </c>
      <c r="B36" s="21" t="s">
        <v>119</v>
      </c>
      <c r="C36" s="14">
        <v>41362</v>
      </c>
      <c r="D36" s="3" t="s">
        <v>133</v>
      </c>
      <c r="E36" s="39" t="s">
        <v>169</v>
      </c>
      <c r="F36" s="21">
        <v>258.3</v>
      </c>
      <c r="G36" s="21">
        <v>8</v>
      </c>
    </row>
    <row r="37" spans="1:7" ht="16.5" customHeight="1">
      <c r="A37" s="41">
        <v>29</v>
      </c>
      <c r="B37" s="21" t="s">
        <v>120</v>
      </c>
      <c r="C37" s="14">
        <v>41362</v>
      </c>
      <c r="D37" s="3" t="s">
        <v>134</v>
      </c>
      <c r="E37" s="36" t="s">
        <v>167</v>
      </c>
      <c r="F37" s="21">
        <v>260.9</v>
      </c>
      <c r="G37" s="21">
        <v>9</v>
      </c>
    </row>
    <row r="38" spans="1:7" ht="16.5" customHeight="1">
      <c r="A38" s="41">
        <v>30</v>
      </c>
      <c r="B38" s="21" t="s">
        <v>121</v>
      </c>
      <c r="C38" s="14">
        <v>41362</v>
      </c>
      <c r="D38" s="3" t="s">
        <v>135</v>
      </c>
      <c r="E38" s="36" t="s">
        <v>167</v>
      </c>
      <c r="F38" s="21">
        <v>150.3</v>
      </c>
      <c r="G38" s="21">
        <v>6</v>
      </c>
    </row>
    <row r="39" spans="1:7" ht="16.5" customHeight="1">
      <c r="A39" s="41">
        <v>31</v>
      </c>
      <c r="B39" s="21" t="s">
        <v>122</v>
      </c>
      <c r="C39" s="14">
        <v>41362</v>
      </c>
      <c r="D39" s="3" t="s">
        <v>136</v>
      </c>
      <c r="E39" s="36" t="s">
        <v>167</v>
      </c>
      <c r="F39" s="21">
        <v>83.5</v>
      </c>
      <c r="G39" s="21">
        <v>3</v>
      </c>
    </row>
    <row r="40" spans="1:7" ht="16.5" customHeight="1">
      <c r="A40" s="41">
        <v>32</v>
      </c>
      <c r="B40" s="21" t="s">
        <v>123</v>
      </c>
      <c r="C40" s="14">
        <v>41362</v>
      </c>
      <c r="D40" s="3" t="s">
        <v>137</v>
      </c>
      <c r="E40" s="36" t="s">
        <v>167</v>
      </c>
      <c r="F40" s="21">
        <v>226.1</v>
      </c>
      <c r="G40" s="21">
        <v>7</v>
      </c>
    </row>
    <row r="41" spans="1:7" ht="16.5" customHeight="1">
      <c r="A41" s="41">
        <v>33</v>
      </c>
      <c r="B41" s="21" t="s">
        <v>124</v>
      </c>
      <c r="C41" s="14">
        <v>41383</v>
      </c>
      <c r="D41" s="3" t="s">
        <v>138</v>
      </c>
      <c r="E41" s="36" t="s">
        <v>167</v>
      </c>
      <c r="F41" s="21">
        <v>369.4</v>
      </c>
      <c r="G41" s="21">
        <v>17</v>
      </c>
    </row>
    <row r="42" spans="1:7" ht="16.5" customHeight="1">
      <c r="A42" s="41">
        <v>34</v>
      </c>
      <c r="B42" s="32" t="s">
        <v>142</v>
      </c>
      <c r="C42" s="14">
        <v>41418</v>
      </c>
      <c r="D42" s="3" t="s">
        <v>181</v>
      </c>
      <c r="E42" s="36" t="s">
        <v>167</v>
      </c>
      <c r="F42" s="21">
        <v>407.6</v>
      </c>
      <c r="G42" s="21">
        <v>10</v>
      </c>
    </row>
    <row r="43" spans="1:7" ht="16.5" customHeight="1">
      <c r="A43" s="41">
        <v>35</v>
      </c>
      <c r="B43" s="32" t="s">
        <v>143</v>
      </c>
      <c r="C43" s="14">
        <v>41418</v>
      </c>
      <c r="D43" s="3" t="s">
        <v>182</v>
      </c>
      <c r="E43" s="36" t="s">
        <v>167</v>
      </c>
      <c r="F43" s="21">
        <v>240.3</v>
      </c>
      <c r="G43" s="21">
        <v>7</v>
      </c>
    </row>
    <row r="44" spans="1:7" ht="16.5" customHeight="1">
      <c r="A44" s="41">
        <v>36</v>
      </c>
      <c r="B44" s="32" t="s">
        <v>144</v>
      </c>
      <c r="C44" s="14">
        <v>41418</v>
      </c>
      <c r="D44" s="3" t="s">
        <v>183</v>
      </c>
      <c r="E44" s="36" t="s">
        <v>167</v>
      </c>
      <c r="F44" s="21">
        <v>210.3</v>
      </c>
      <c r="G44" s="21">
        <v>7</v>
      </c>
    </row>
    <row r="45" spans="1:7" ht="16.5" customHeight="1">
      <c r="A45" s="41">
        <v>37</v>
      </c>
      <c r="B45" s="32" t="s">
        <v>145</v>
      </c>
      <c r="C45" s="14">
        <v>41418</v>
      </c>
      <c r="D45" s="3" t="s">
        <v>184</v>
      </c>
      <c r="E45" s="36" t="s">
        <v>167</v>
      </c>
      <c r="F45" s="21">
        <v>283</v>
      </c>
      <c r="G45" s="21">
        <v>12</v>
      </c>
    </row>
    <row r="46" spans="1:7" ht="16.5" customHeight="1">
      <c r="A46" s="41">
        <v>38</v>
      </c>
      <c r="B46" s="32" t="s">
        <v>146</v>
      </c>
      <c r="C46" s="14">
        <v>41418</v>
      </c>
      <c r="D46" s="3" t="s">
        <v>185</v>
      </c>
      <c r="E46" s="36" t="s">
        <v>167</v>
      </c>
      <c r="F46" s="21">
        <v>132</v>
      </c>
      <c r="G46" s="21">
        <v>7</v>
      </c>
    </row>
    <row r="47" spans="1:7" ht="16.5" customHeight="1">
      <c r="A47" s="41">
        <v>39</v>
      </c>
      <c r="B47" s="32" t="s">
        <v>147</v>
      </c>
      <c r="C47" s="14">
        <v>41418</v>
      </c>
      <c r="D47" s="3" t="s">
        <v>186</v>
      </c>
      <c r="E47" s="36" t="s">
        <v>167</v>
      </c>
      <c r="F47" s="21">
        <v>415.6</v>
      </c>
      <c r="G47" s="21">
        <v>8</v>
      </c>
    </row>
    <row r="48" spans="1:7" ht="16.5" customHeight="1">
      <c r="A48" s="41">
        <v>40</v>
      </c>
      <c r="B48" s="32" t="s">
        <v>148</v>
      </c>
      <c r="C48" s="14">
        <v>41418</v>
      </c>
      <c r="D48" s="3" t="s">
        <v>187</v>
      </c>
      <c r="E48" s="36" t="s">
        <v>167</v>
      </c>
      <c r="F48" s="21">
        <v>174.8</v>
      </c>
      <c r="G48" s="21">
        <v>4</v>
      </c>
    </row>
    <row r="49" spans="1:7" ht="16.5" customHeight="1">
      <c r="A49" s="41">
        <v>41</v>
      </c>
      <c r="B49" s="32" t="s">
        <v>149</v>
      </c>
      <c r="C49" s="14">
        <v>41418</v>
      </c>
      <c r="D49" s="3" t="s">
        <v>188</v>
      </c>
      <c r="E49" s="36" t="s">
        <v>167</v>
      </c>
      <c r="F49" s="21">
        <v>167.2</v>
      </c>
      <c r="G49" s="21">
        <v>6</v>
      </c>
    </row>
    <row r="50" spans="1:7" ht="16.5" customHeight="1">
      <c r="A50" s="41">
        <v>42</v>
      </c>
      <c r="B50" s="32" t="s">
        <v>150</v>
      </c>
      <c r="C50" s="14">
        <v>41445</v>
      </c>
      <c r="D50" s="3" t="s">
        <v>189</v>
      </c>
      <c r="E50" s="36" t="s">
        <v>167</v>
      </c>
      <c r="F50" s="21">
        <v>308.7</v>
      </c>
      <c r="G50" s="21">
        <v>8</v>
      </c>
    </row>
    <row r="51" spans="1:7" ht="16.5" customHeight="1">
      <c r="A51" s="41">
        <v>43</v>
      </c>
      <c r="B51" s="32" t="s">
        <v>151</v>
      </c>
      <c r="C51" s="14">
        <v>41445</v>
      </c>
      <c r="D51" s="3" t="s">
        <v>188</v>
      </c>
      <c r="E51" s="36" t="s">
        <v>167</v>
      </c>
      <c r="F51" s="21">
        <v>316</v>
      </c>
      <c r="G51" s="21">
        <v>8</v>
      </c>
    </row>
    <row r="52" spans="1:7" ht="16.5" customHeight="1">
      <c r="A52" s="41">
        <v>44</v>
      </c>
      <c r="B52" s="30" t="s">
        <v>152</v>
      </c>
      <c r="C52" s="14">
        <v>41445</v>
      </c>
      <c r="D52" s="3" t="s">
        <v>190</v>
      </c>
      <c r="E52" s="40" t="s">
        <v>169</v>
      </c>
      <c r="F52" s="30">
        <v>167.8</v>
      </c>
      <c r="G52" s="29">
        <v>5</v>
      </c>
    </row>
    <row r="53" spans="1:7" ht="16.5" customHeight="1">
      <c r="A53" s="41">
        <v>45</v>
      </c>
      <c r="B53" s="32" t="s">
        <v>111</v>
      </c>
      <c r="C53" s="14">
        <v>41445</v>
      </c>
      <c r="D53" s="3" t="s">
        <v>191</v>
      </c>
      <c r="E53" s="36" t="s">
        <v>167</v>
      </c>
      <c r="F53" s="21">
        <v>439.1</v>
      </c>
      <c r="G53" s="21">
        <v>11</v>
      </c>
    </row>
    <row r="54" spans="1:7" ht="28.5" customHeight="1">
      <c r="A54" s="41">
        <v>46</v>
      </c>
      <c r="B54" s="30" t="s">
        <v>198</v>
      </c>
      <c r="C54" s="14">
        <v>41501</v>
      </c>
      <c r="D54" s="10" t="s">
        <v>220</v>
      </c>
      <c r="E54" s="37" t="s">
        <v>199</v>
      </c>
      <c r="F54" s="29"/>
      <c r="G54" s="21">
        <v>1</v>
      </c>
    </row>
    <row r="55" spans="1:7" ht="16.5" customHeight="1">
      <c r="A55" s="41">
        <v>47</v>
      </c>
      <c r="B55" s="32" t="s">
        <v>200</v>
      </c>
      <c r="C55" s="14">
        <v>41501</v>
      </c>
      <c r="D55" s="10" t="s">
        <v>221</v>
      </c>
      <c r="E55" s="37" t="s">
        <v>199</v>
      </c>
      <c r="F55" s="21">
        <v>22.1</v>
      </c>
      <c r="G55" s="21">
        <v>1</v>
      </c>
    </row>
    <row r="56" spans="1:7" ht="16.5" customHeight="1">
      <c r="A56" s="41">
        <v>48</v>
      </c>
      <c r="B56" s="32" t="s">
        <v>201</v>
      </c>
      <c r="C56" s="14">
        <v>41501</v>
      </c>
      <c r="D56" s="10" t="s">
        <v>222</v>
      </c>
      <c r="E56" s="40" t="s">
        <v>169</v>
      </c>
      <c r="F56" s="21">
        <v>259</v>
      </c>
      <c r="G56" s="21">
        <v>6</v>
      </c>
    </row>
    <row r="57" spans="1:7" ht="16.5" customHeight="1">
      <c r="A57" s="41">
        <v>49</v>
      </c>
      <c r="B57" s="32" t="s">
        <v>202</v>
      </c>
      <c r="C57" s="14">
        <v>41501</v>
      </c>
      <c r="D57" s="10" t="s">
        <v>223</v>
      </c>
      <c r="E57" s="40" t="s">
        <v>169</v>
      </c>
      <c r="F57" s="21">
        <v>204.6</v>
      </c>
      <c r="G57" s="21">
        <v>8</v>
      </c>
    </row>
    <row r="58" spans="1:7" ht="16.5" customHeight="1">
      <c r="A58" s="41">
        <v>50</v>
      </c>
      <c r="B58" s="32" t="s">
        <v>203</v>
      </c>
      <c r="C58" s="14">
        <v>41501</v>
      </c>
      <c r="D58" s="10" t="s">
        <v>224</v>
      </c>
      <c r="E58" s="36" t="s">
        <v>167</v>
      </c>
      <c r="F58" s="21">
        <v>488.4</v>
      </c>
      <c r="G58" s="21">
        <v>12</v>
      </c>
    </row>
    <row r="59" spans="1:7" ht="16.5" customHeight="1">
      <c r="A59" s="41">
        <v>51</v>
      </c>
      <c r="B59" s="32" t="s">
        <v>204</v>
      </c>
      <c r="C59" s="14">
        <v>41501</v>
      </c>
      <c r="D59" s="10" t="s">
        <v>225</v>
      </c>
      <c r="E59" s="36" t="s">
        <v>167</v>
      </c>
      <c r="F59" s="21">
        <v>638.9</v>
      </c>
      <c r="G59" s="21">
        <v>12</v>
      </c>
    </row>
    <row r="60" spans="1:7" ht="16.5" customHeight="1">
      <c r="A60" s="41">
        <v>52</v>
      </c>
      <c r="B60" s="32" t="s">
        <v>205</v>
      </c>
      <c r="C60" s="14">
        <v>41501</v>
      </c>
      <c r="D60" s="10" t="s">
        <v>226</v>
      </c>
      <c r="E60" s="36" t="s">
        <v>167</v>
      </c>
      <c r="F60" s="21">
        <v>417.4</v>
      </c>
      <c r="G60" s="21">
        <v>8</v>
      </c>
    </row>
    <row r="61" spans="1:7" ht="16.5" customHeight="1">
      <c r="A61" s="41">
        <v>53</v>
      </c>
      <c r="B61" s="32" t="s">
        <v>206</v>
      </c>
      <c r="C61" s="14">
        <v>41501</v>
      </c>
      <c r="D61" s="10" t="s">
        <v>227</v>
      </c>
      <c r="E61" s="36" t="s">
        <v>167</v>
      </c>
      <c r="F61" s="21">
        <v>366</v>
      </c>
      <c r="G61" s="21">
        <v>15</v>
      </c>
    </row>
    <row r="62" spans="1:7" ht="16.5" customHeight="1">
      <c r="A62" s="41">
        <v>54</v>
      </c>
      <c r="B62" s="32" t="s">
        <v>207</v>
      </c>
      <c r="C62" s="14">
        <v>41501</v>
      </c>
      <c r="D62" s="10" t="s">
        <v>228</v>
      </c>
      <c r="E62" s="36" t="s">
        <v>167</v>
      </c>
      <c r="F62" s="21">
        <v>337.3</v>
      </c>
      <c r="G62" s="21">
        <v>8</v>
      </c>
    </row>
    <row r="63" spans="1:7" ht="16.5" customHeight="1">
      <c r="A63" s="41">
        <v>55</v>
      </c>
      <c r="B63" s="32" t="s">
        <v>208</v>
      </c>
      <c r="C63" s="14">
        <v>41501</v>
      </c>
      <c r="D63" s="10" t="s">
        <v>229</v>
      </c>
      <c r="E63" s="36" t="s">
        <v>167</v>
      </c>
      <c r="F63" s="21">
        <v>684.4</v>
      </c>
      <c r="G63" s="21">
        <v>13</v>
      </c>
    </row>
    <row r="64" spans="1:7" ht="16.5" customHeight="1">
      <c r="A64" s="41">
        <v>56</v>
      </c>
      <c r="B64" s="32" t="s">
        <v>209</v>
      </c>
      <c r="C64" s="14">
        <v>41501</v>
      </c>
      <c r="D64" s="10" t="s">
        <v>230</v>
      </c>
      <c r="E64" s="36" t="s">
        <v>167</v>
      </c>
      <c r="F64" s="21">
        <v>531.8</v>
      </c>
      <c r="G64" s="21">
        <v>8</v>
      </c>
    </row>
    <row r="65" spans="1:7" ht="16.5" customHeight="1">
      <c r="A65" s="41">
        <v>57</v>
      </c>
      <c r="B65" s="32" t="s">
        <v>210</v>
      </c>
      <c r="C65" s="14">
        <v>41501</v>
      </c>
      <c r="D65" s="10" t="s">
        <v>231</v>
      </c>
      <c r="E65" s="36" t="s">
        <v>167</v>
      </c>
      <c r="F65" s="21">
        <v>389.4</v>
      </c>
      <c r="G65" s="21">
        <v>11</v>
      </c>
    </row>
    <row r="66" spans="1:7" ht="16.5" customHeight="1">
      <c r="A66" s="41">
        <v>58</v>
      </c>
      <c r="B66" s="32" t="s">
        <v>211</v>
      </c>
      <c r="C66" s="14">
        <v>41501</v>
      </c>
      <c r="D66" s="10" t="s">
        <v>232</v>
      </c>
      <c r="E66" s="36" t="s">
        <v>167</v>
      </c>
      <c r="F66" s="21">
        <v>642.3</v>
      </c>
      <c r="G66" s="21">
        <v>24</v>
      </c>
    </row>
    <row r="67" spans="1:7" ht="16.5" customHeight="1">
      <c r="A67" s="41">
        <v>59</v>
      </c>
      <c r="B67" s="32" t="s">
        <v>212</v>
      </c>
      <c r="C67" s="14">
        <v>41501</v>
      </c>
      <c r="D67" s="10" t="s">
        <v>233</v>
      </c>
      <c r="E67" s="36" t="s">
        <v>167</v>
      </c>
      <c r="F67" s="21">
        <v>652.2</v>
      </c>
      <c r="G67" s="21">
        <v>35</v>
      </c>
    </row>
    <row r="68" spans="1:7" ht="16.5" customHeight="1">
      <c r="A68" s="41">
        <v>60</v>
      </c>
      <c r="B68" s="32" t="s">
        <v>213</v>
      </c>
      <c r="C68" s="14">
        <v>41501</v>
      </c>
      <c r="D68" s="10" t="s">
        <v>234</v>
      </c>
      <c r="E68" s="36" t="s">
        <v>167</v>
      </c>
      <c r="F68" s="21">
        <v>230.9</v>
      </c>
      <c r="G68" s="21">
        <v>7</v>
      </c>
    </row>
    <row r="69" spans="1:7" ht="16.5" customHeight="1">
      <c r="A69" s="41">
        <v>61</v>
      </c>
      <c r="B69" s="32" t="s">
        <v>214</v>
      </c>
      <c r="C69" s="14">
        <v>41501</v>
      </c>
      <c r="D69" s="10" t="s">
        <v>235</v>
      </c>
      <c r="E69" s="36" t="s">
        <v>167</v>
      </c>
      <c r="F69" s="21">
        <v>340.9</v>
      </c>
      <c r="G69" s="21">
        <v>8</v>
      </c>
    </row>
    <row r="70" spans="1:7" ht="16.5" customHeight="1">
      <c r="A70" s="41">
        <v>62</v>
      </c>
      <c r="B70" s="32" t="s">
        <v>215</v>
      </c>
      <c r="C70" s="14">
        <v>41501</v>
      </c>
      <c r="D70" s="10" t="s">
        <v>236</v>
      </c>
      <c r="E70" s="36" t="s">
        <v>167</v>
      </c>
      <c r="F70" s="21">
        <v>334.2</v>
      </c>
      <c r="G70" s="21">
        <v>8</v>
      </c>
    </row>
    <row r="71" spans="1:7" ht="16.5" customHeight="1">
      <c r="A71" s="41">
        <v>63</v>
      </c>
      <c r="B71" s="32" t="s">
        <v>216</v>
      </c>
      <c r="C71" s="14">
        <v>41501</v>
      </c>
      <c r="D71" s="10" t="s">
        <v>237</v>
      </c>
      <c r="E71" s="36" t="s">
        <v>167</v>
      </c>
      <c r="F71" s="21">
        <v>343.6</v>
      </c>
      <c r="G71" s="21">
        <v>8</v>
      </c>
    </row>
    <row r="72" spans="1:7" ht="16.5" customHeight="1">
      <c r="A72" s="41">
        <v>64</v>
      </c>
      <c r="B72" s="32" t="s">
        <v>217</v>
      </c>
      <c r="C72" s="14">
        <v>41501</v>
      </c>
      <c r="D72" s="10" t="s">
        <v>238</v>
      </c>
      <c r="E72" s="36" t="s">
        <v>167</v>
      </c>
      <c r="F72" s="21">
        <v>355.8</v>
      </c>
      <c r="G72" s="21">
        <v>8</v>
      </c>
    </row>
    <row r="73" spans="1:7" ht="16.5" customHeight="1">
      <c r="A73" s="94"/>
      <c r="B73" s="97"/>
      <c r="D73" s="95"/>
      <c r="E73" s="96"/>
      <c r="F73" s="95"/>
      <c r="G73" s="95"/>
    </row>
    <row r="74" spans="1:7" ht="16.5" customHeight="1">
      <c r="A74" s="94"/>
      <c r="B74" s="97"/>
      <c r="D74" s="95"/>
      <c r="E74" s="96"/>
      <c r="F74" s="95"/>
      <c r="G74" s="95"/>
    </row>
    <row r="75" ht="10.5" customHeight="1"/>
  </sheetData>
  <mergeCells count="8">
    <mergeCell ref="C1:G2"/>
    <mergeCell ref="A3:G3"/>
    <mergeCell ref="A4:A7"/>
    <mergeCell ref="B4:B7"/>
    <mergeCell ref="C4:D7"/>
    <mergeCell ref="F4:F7"/>
    <mergeCell ref="G4:G7"/>
    <mergeCell ref="E4:E7"/>
  </mergeCells>
  <printOptions/>
  <pageMargins left="0.46" right="0.26" top="0.45" bottom="0.4" header="0.22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2013-10-02T04:25:07Z</cp:lastPrinted>
  <dcterms:created xsi:type="dcterms:W3CDTF">1996-10-08T23:32:33Z</dcterms:created>
  <dcterms:modified xsi:type="dcterms:W3CDTF">2013-10-09T04:49:21Z</dcterms:modified>
  <cp:category/>
  <cp:version/>
  <cp:contentType/>
  <cp:contentStatus/>
</cp:coreProperties>
</file>