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'Лист3'!$6:$11</definedName>
    <definedName name="_xlnm.Print_Area" localSheetId="0">'Лист3'!$A$1:$O$16</definedName>
  </definedNames>
  <calcPr fullCalcOnLoad="1"/>
</workbook>
</file>

<file path=xl/sharedStrings.xml><?xml version="1.0" encoding="utf-8"?>
<sst xmlns="http://schemas.openxmlformats.org/spreadsheetml/2006/main" count="32" uniqueCount="24">
  <si>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</si>
  <si>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</si>
  <si>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</si>
  <si>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</si>
  <si>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</si>
  <si>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</si>
  <si>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</si>
  <si>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</si>
  <si>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2014 год</t>
  </si>
  <si>
    <t xml:space="preserve">Строительство </t>
  </si>
  <si>
    <t>Департамент капитального строительства</t>
  </si>
  <si>
    <t>2015 год</t>
  </si>
  <si>
    <t>2016 год</t>
  </si>
  <si>
    <t>Мощность объекта капитального строительства, подлежащая вводу, км.</t>
  </si>
  <si>
    <t>2016 г.</t>
  </si>
  <si>
    <t>Объекты транспортной и инженерной инфраструктуры для  промышленного парка № 1 в Северной промышленной зоне в г. Томске</t>
  </si>
  <si>
    <t>1) объекты газоснабжения (мощность объекта - 7 240,0 м);    
2) объекты водоснабжения (мощность  объекта: хозяйственно-питьевой и противопожарный водопровод – 6 226,5 м; производственное водоснабжение - 2 638,0 м);         3) объекты водоотведения (мощность объекта - 3 696,0 м.);                                     
4) объекты электроснабжения (мощность объекта: кабельные линии 10 кВт -  2 838,0 м; кабельные линии 0,4 кВт - 1 206,0 м; сети наружного освещения -    6 844,0 м; комплектная трансформаторная подстанция 1600/10/0,4 № 1- 2 шт.);                       5) автомобильные дороги (мощность объекта - 5,761 км).</t>
  </si>
  <si>
    <t>Объекты транспортной и инженерной инфраструктуры для промышленного парка № 2 по ул. Березовой в г. Томске</t>
  </si>
  <si>
    <t>1) объекты газоснабжения (мощность объекта - 2 120 м);                 2) объекты водоснабжения (мощность объекта: хозяйственно-питьевой и противопожарный водопровод - 5 237,0 м);                                              3) объекты водоотведения (мощность объекта: - 5 047,0 м);                 
4) объекты электроснабжения (мощность объекта: кабельные линии 10 кВт -  1 400,0 м; кабельные линии 0,4 кВт - 745,0 м; сети наружного освещения -1 930,0 м; комплектная трансформаторная подстанция 1600/10/0,4 № 1- 1 шт.);                         5) автомобильные дороги (мощность объекта - 1,373 км).</t>
  </si>
  <si>
    <t>ИТОГО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</si>
  <si>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</si>
  <si>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Общий (предельный)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такой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проекта;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</si>
  <si>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</si>
  <si>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Приложение 2 к постановлению администрации Города Томска
от 12.12.2014 № 1300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</si>
</sst>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85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view="pageBreakPreview" zoomScale="75" zoomScaleSheetLayoutView="75" zoomScalePageLayoutView="0" workbookViewId="0" topLeftCell="G1">
      <selection activeCell="N1" sqref="N1:O1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4.140625" style="1" customWidth="1"/>
    <col min="6" max="6" width="29.00390625" style="1" customWidth="1"/>
    <col min="7" max="7" width="16.57421875" style="1" customWidth="1"/>
    <col min="8" max="8" width="15.28125" style="1" customWidth="1"/>
    <col min="9" max="9" width="45.140625" style="1" customWidth="1"/>
    <col min="10" max="10" width="13.421875" style="1" customWidth="1"/>
    <col min="11" max="11" width="15.57421875" style="1" customWidth="1"/>
    <col min="12" max="12" width="14.28125" style="1" customWidth="1"/>
    <col min="13" max="13" width="13.421875" style="1" customWidth="1"/>
    <col min="14" max="14" width="15.57421875" style="1" customWidth="1"/>
    <col min="15" max="15" width="14.28125" style="1" customWidth="1"/>
    <col min="16" max="16384" width="9.140625" style="1" customWidth="1"/>
  </cols>
  <sheetData>
    <row r="1" spans="11:15" ht="67.5" customHeight="1">
      <c r="K1" s="13"/>
      <c r="L1" s="13"/>
      <c r="N1" s="6" t="s">
        <v>23</v>
      </c>
      <c r="O1" s="6"/>
    </row>
    <row r="3" spans="1:15" ht="27" customHeight="1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7"/>
      <c r="N3" s="7"/>
      <c r="O3" s="7"/>
    </row>
    <row r="4" spans="1:15" ht="30.75" customHeight="1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57.75" customHeigh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13</v>
      </c>
      <c r="G6" s="14" t="s">
        <v>5</v>
      </c>
      <c r="H6" s="14" t="s">
        <v>7</v>
      </c>
      <c r="I6" s="19" t="s">
        <v>21</v>
      </c>
      <c r="J6" s="14" t="s">
        <v>22</v>
      </c>
      <c r="K6" s="14"/>
      <c r="L6" s="14"/>
      <c r="M6" s="14" t="s">
        <v>6</v>
      </c>
      <c r="N6" s="14"/>
      <c r="O6" s="14"/>
    </row>
    <row r="7" spans="1:15" ht="17.25" customHeight="1">
      <c r="A7" s="14"/>
      <c r="B7" s="14"/>
      <c r="C7" s="14"/>
      <c r="D7" s="14"/>
      <c r="E7" s="14"/>
      <c r="F7" s="14"/>
      <c r="G7" s="14"/>
      <c r="H7" s="14"/>
      <c r="I7" s="20"/>
      <c r="J7" s="14"/>
      <c r="K7" s="14"/>
      <c r="L7" s="14"/>
      <c r="M7" s="14"/>
      <c r="N7" s="14"/>
      <c r="O7" s="14"/>
    </row>
    <row r="8" spans="1:15" ht="16.5" customHeight="1">
      <c r="A8" s="14"/>
      <c r="B8" s="14"/>
      <c r="C8" s="14"/>
      <c r="D8" s="14"/>
      <c r="E8" s="14"/>
      <c r="F8" s="14"/>
      <c r="G8" s="14"/>
      <c r="H8" s="14"/>
      <c r="I8" s="20"/>
      <c r="J8" s="14"/>
      <c r="K8" s="14"/>
      <c r="L8" s="14"/>
      <c r="M8" s="14"/>
      <c r="N8" s="14"/>
      <c r="O8" s="14"/>
    </row>
    <row r="9" spans="1:15" ht="9.75" customHeight="1">
      <c r="A9" s="14"/>
      <c r="B9" s="14"/>
      <c r="C9" s="14"/>
      <c r="D9" s="14"/>
      <c r="E9" s="14"/>
      <c r="F9" s="14"/>
      <c r="G9" s="14"/>
      <c r="H9" s="14"/>
      <c r="I9" s="20"/>
      <c r="J9" s="14"/>
      <c r="K9" s="14"/>
      <c r="L9" s="14"/>
      <c r="M9" s="14"/>
      <c r="N9" s="14"/>
      <c r="O9" s="14"/>
    </row>
    <row r="10" spans="1:15" ht="91.5" customHeight="1">
      <c r="A10" s="14"/>
      <c r="B10" s="14"/>
      <c r="C10" s="14"/>
      <c r="D10" s="14"/>
      <c r="E10" s="14"/>
      <c r="F10" s="14"/>
      <c r="G10" s="14"/>
      <c r="H10" s="14"/>
      <c r="I10" s="21"/>
      <c r="J10" s="2" t="s">
        <v>8</v>
      </c>
      <c r="K10" s="2" t="s">
        <v>11</v>
      </c>
      <c r="L10" s="2" t="s">
        <v>12</v>
      </c>
      <c r="M10" s="2" t="s">
        <v>8</v>
      </c>
      <c r="N10" s="2" t="s">
        <v>11</v>
      </c>
      <c r="O10" s="2" t="s">
        <v>12</v>
      </c>
    </row>
    <row r="11" spans="1:15" ht="12.7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</row>
    <row r="12" spans="1:15" ht="32.25" customHeight="1">
      <c r="A12" s="11">
        <v>1</v>
      </c>
      <c r="B12" s="11" t="s">
        <v>15</v>
      </c>
      <c r="C12" s="11" t="s">
        <v>9</v>
      </c>
      <c r="D12" s="11" t="s">
        <v>10</v>
      </c>
      <c r="E12" s="11" t="s">
        <v>10</v>
      </c>
      <c r="F12" s="16" t="s">
        <v>16</v>
      </c>
      <c r="G12" s="11" t="s">
        <v>14</v>
      </c>
      <c r="H12" s="9">
        <v>673228.2</v>
      </c>
      <c r="I12" s="9">
        <f>M12+N12+O12</f>
        <v>65524.8</v>
      </c>
      <c r="J12" s="9">
        <f>M12</f>
        <v>65524.8</v>
      </c>
      <c r="K12" s="9">
        <f>N12</f>
        <v>0</v>
      </c>
      <c r="L12" s="9">
        <f>O12</f>
        <v>0</v>
      </c>
      <c r="M12" s="9">
        <f>21675.7+65038.9+218-21407.8</f>
        <v>65524.8</v>
      </c>
      <c r="N12" s="9">
        <v>0</v>
      </c>
      <c r="O12" s="9">
        <v>0</v>
      </c>
    </row>
    <row r="13" spans="1:15" ht="312.75" customHeight="1">
      <c r="A13" s="12"/>
      <c r="B13" s="12"/>
      <c r="C13" s="12"/>
      <c r="D13" s="12"/>
      <c r="E13" s="12"/>
      <c r="F13" s="17"/>
      <c r="G13" s="12"/>
      <c r="H13" s="10"/>
      <c r="I13" s="10"/>
      <c r="J13" s="10"/>
      <c r="K13" s="10"/>
      <c r="L13" s="10"/>
      <c r="M13" s="10"/>
      <c r="N13" s="10"/>
      <c r="O13" s="10"/>
    </row>
    <row r="14" spans="1:15" ht="32.25" customHeight="1">
      <c r="A14" s="11">
        <v>2</v>
      </c>
      <c r="B14" s="11" t="s">
        <v>17</v>
      </c>
      <c r="C14" s="11" t="s">
        <v>9</v>
      </c>
      <c r="D14" s="11" t="s">
        <v>10</v>
      </c>
      <c r="E14" s="11" t="s">
        <v>10</v>
      </c>
      <c r="F14" s="16" t="s">
        <v>18</v>
      </c>
      <c r="G14" s="11" t="s">
        <v>14</v>
      </c>
      <c r="H14" s="9">
        <v>371540.8</v>
      </c>
      <c r="I14" s="9">
        <f>M14+N14+O14</f>
        <v>28198.6</v>
      </c>
      <c r="J14" s="9">
        <f>M14</f>
        <v>28198.6</v>
      </c>
      <c r="K14" s="9">
        <f>N14</f>
        <v>0</v>
      </c>
      <c r="L14" s="9">
        <f>O14</f>
        <v>0</v>
      </c>
      <c r="M14" s="9">
        <f>1657.6+5033.2+100+21407.8</f>
        <v>28198.6</v>
      </c>
      <c r="N14" s="9">
        <v>0</v>
      </c>
      <c r="O14" s="9">
        <v>0</v>
      </c>
    </row>
    <row r="15" spans="1:15" ht="312.75" customHeight="1">
      <c r="A15" s="12"/>
      <c r="B15" s="12"/>
      <c r="C15" s="12"/>
      <c r="D15" s="12"/>
      <c r="E15" s="12"/>
      <c r="F15" s="17"/>
      <c r="G15" s="12"/>
      <c r="H15" s="10"/>
      <c r="I15" s="10"/>
      <c r="J15" s="10"/>
      <c r="K15" s="10"/>
      <c r="L15" s="10"/>
      <c r="M15" s="10"/>
      <c r="N15" s="10"/>
      <c r="O15" s="10"/>
    </row>
    <row r="16" spans="1:15" ht="17.25" customHeight="1">
      <c r="A16" s="15" t="s">
        <v>19</v>
      </c>
      <c r="B16" s="15"/>
      <c r="C16" s="15"/>
      <c r="D16" s="15"/>
      <c r="E16" s="15"/>
      <c r="F16" s="15"/>
      <c r="G16" s="15"/>
      <c r="H16" s="4">
        <f>SUM(H12:H14)</f>
        <v>1044769</v>
      </c>
      <c r="I16" s="4">
        <f aca="true" t="shared" si="0" ref="I16:O16">SUM(I12:I15)</f>
        <v>93723.4</v>
      </c>
      <c r="J16" s="4">
        <f t="shared" si="0"/>
        <v>93723.4</v>
      </c>
      <c r="K16" s="4">
        <f t="shared" si="0"/>
        <v>0</v>
      </c>
      <c r="L16" s="4">
        <f t="shared" si="0"/>
        <v>0</v>
      </c>
      <c r="M16" s="4">
        <f t="shared" si="0"/>
        <v>93723.4</v>
      </c>
      <c r="N16" s="4">
        <f t="shared" si="0"/>
        <v>0</v>
      </c>
      <c r="O16" s="4">
        <f t="shared" si="0"/>
        <v>0</v>
      </c>
    </row>
    <row r="20" spans="1:15" ht="18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2" spans="8:15" ht="15">
      <c r="H22" s="3"/>
      <c r="I22" s="3"/>
      <c r="J22" s="3"/>
      <c r="K22" s="3"/>
      <c r="L22" s="3"/>
      <c r="M22" s="3"/>
      <c r="N22" s="3"/>
      <c r="O22" s="3"/>
    </row>
    <row r="23" spans="8:15" ht="15">
      <c r="H23" s="3"/>
      <c r="I23" s="3"/>
      <c r="J23" s="3"/>
      <c r="K23" s="3"/>
      <c r="L23" s="3"/>
      <c r="M23" s="3"/>
      <c r="N23" s="3"/>
      <c r="O23" s="3"/>
    </row>
    <row r="24" spans="8:15" ht="15">
      <c r="H24" s="3"/>
      <c r="I24" s="3"/>
      <c r="J24" s="3"/>
      <c r="K24" s="3"/>
      <c r="L24" s="3"/>
      <c r="M24" s="3"/>
      <c r="N24" s="3"/>
      <c r="O24" s="3"/>
    </row>
    <row r="25" spans="8:15" ht="15">
      <c r="H25" s="3"/>
      <c r="I25" s="3"/>
      <c r="J25" s="3"/>
      <c r="K25" s="3"/>
      <c r="L25" s="3"/>
      <c r="M25" s="3"/>
      <c r="N25" s="3"/>
      <c r="O25" s="3"/>
    </row>
  </sheetData>
  <sheetProtection/>
  <mergeCells count="49">
    <mergeCell ref="K14:K15"/>
    <mergeCell ref="L14:L15"/>
    <mergeCell ref="I6:I10"/>
    <mergeCell ref="I12:I13"/>
    <mergeCell ref="I14:I15"/>
    <mergeCell ref="J14:J15"/>
    <mergeCell ref="K1:L1"/>
    <mergeCell ref="J3:L3"/>
    <mergeCell ref="J6:L9"/>
    <mergeCell ref="J12:J13"/>
    <mergeCell ref="K12:K13"/>
    <mergeCell ref="L12:L13"/>
    <mergeCell ref="F12:F13"/>
    <mergeCell ref="G12:G13"/>
    <mergeCell ref="H14:H15"/>
    <mergeCell ref="B12:B13"/>
    <mergeCell ref="C12:C13"/>
    <mergeCell ref="D12:D13"/>
    <mergeCell ref="E12:E13"/>
    <mergeCell ref="A20:O20"/>
    <mergeCell ref="E6:E10"/>
    <mergeCell ref="G6:G10"/>
    <mergeCell ref="M6:O9"/>
    <mergeCell ref="A6:A10"/>
    <mergeCell ref="F6:F10"/>
    <mergeCell ref="D6:D10"/>
    <mergeCell ref="H12:H13"/>
    <mergeCell ref="N12:N13"/>
    <mergeCell ref="O12:O13"/>
    <mergeCell ref="A16:G16"/>
    <mergeCell ref="C6:C10"/>
    <mergeCell ref="B6:B10"/>
    <mergeCell ref="A14:A15"/>
    <mergeCell ref="B14:B15"/>
    <mergeCell ref="C14:C15"/>
    <mergeCell ref="D14:D15"/>
    <mergeCell ref="E14:E15"/>
    <mergeCell ref="F14:F15"/>
    <mergeCell ref="G14:G15"/>
    <mergeCell ref="N1:O1"/>
    <mergeCell ref="M3:O3"/>
    <mergeCell ref="A4:O4"/>
    <mergeCell ref="N14:N15"/>
    <mergeCell ref="O14:O15"/>
    <mergeCell ref="A12:A13"/>
    <mergeCell ref="M14:M15"/>
    <mergeCell ref="A5:O5"/>
    <mergeCell ref="H6:H10"/>
    <mergeCell ref="M12:M13"/>
  </mergeCells>
  <printOptions/>
  <pageMargins left="0.1968503937007874" right="0.1968503937007874" top="0.1968503937007874" bottom="0.16" header="0.2" footer="0.2"/>
  <pageSetup fitToHeight="111" fitToWidth="1" horizontalDpi="600" verticalDpi="600" orientation="landscape" paperSize="9" scale="52" r:id="rId1"/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2014-12-10T10:28:42Z</cp:lastPrinted>
  <dcterms:created xsi:type="dcterms:W3CDTF">1996-10-08T23:32:33Z</dcterms:created>
  <dcterms:modified xsi:type="dcterms:W3CDTF">2014-12-12T10:58:48Z</dcterms:modified>
  <cp:category/>
  <cp:version/>
  <cp:contentType/>
  <cp:contentStatus/>
</cp:coreProperties>
</file>