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'Лист3'!$4:$9</definedName>
    <definedName name="_xlnm.Print_Area" localSheetId="0">'Лист3'!$A$1:$O$40</definedName>
  </definedNames>
  <calcPr fullCalcOnLoad="1"/>
</workbook>
</file>

<file path=xl/sharedStrings.xml><?xml version="1.0" encoding="utf-8"?>
<sst xmlns="http://schemas.openxmlformats.org/spreadsheetml/2006/main" count="132" uniqueCount="48">
  <si>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</si>
  <si>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</si>
  <si>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</si>
  <si>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</si>
  <si>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</si>
  <si>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</si>
  <si>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</si>
  <si>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</si>
  <si>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2014 год</t>
  </si>
  <si>
    <t xml:space="preserve">Строительство </t>
  </si>
  <si>
    <t>Департамент капитального строительства</t>
  </si>
  <si>
    <t>2015 год</t>
  </si>
  <si>
    <t>2016 год</t>
  </si>
  <si>
    <t>Проектно-изыскательские работы</t>
  </si>
  <si>
    <t>-</t>
  </si>
  <si>
    <t>Мощность объекта капитального строительства, подлежащая вводу, км.</t>
  </si>
  <si>
    <t xml:space="preserve">ИТОГО </t>
  </si>
  <si>
    <t>Общий объем инвестиций, предоставляемых на реализацию инвестиционного проекта (в ценах соответсвующих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</si>
  <si>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 
в том числе:
погашение кредиторской задолженности за 2013 год</t>
  </si>
  <si>
    <t>2 601,6
погашение кредиторской задолженности за 2013 год</t>
  </si>
  <si>
    <t>Газификация п. Аникино</t>
  </si>
  <si>
    <t>5 308,5
погашение кредиторской задолженности за 2013 год</t>
  </si>
  <si>
    <t>467,7
погашение кредиторской задолженности за 2013 год</t>
  </si>
  <si>
    <t>4 036,3
погашение кредиторской задолженности за 2013 год</t>
  </si>
  <si>
    <t>Газоснабжение с. Дзержинское МО "Город Томск" (3,4 очередь)</t>
  </si>
  <si>
    <t>Газификация п. Предтеченск</t>
  </si>
  <si>
    <t>Газификация п. Просторный (реконструкция)</t>
  </si>
  <si>
    <t xml:space="preserve">Газификация мкр. Наука </t>
  </si>
  <si>
    <t>Газоснабжение мкр. Сосновый бор (ул. Асиновская, ул. Алеутская, пер. Дунайский, 1,2, Лесная, пер. 1-Алеутский, ул. Кутузова)</t>
  </si>
  <si>
    <t>Газификация мкр. Энтузиастов</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</si>
  <si>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</si>
  <si>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Газификация п. Апрель</t>
  </si>
  <si>
    <t>Газификация п. Геологов</t>
  </si>
  <si>
    <t>Газоснабжение мкр. ул. Пирусского, ул. Таврическая, ул. Потанина. Наружные газопроводы</t>
  </si>
  <si>
    <t>Газификация с. Дзержинское (5-11 очередь)</t>
  </si>
  <si>
    <t>Газификация п. Кузовлево</t>
  </si>
  <si>
    <t>Газификация г. Томск, Кировский район р-н (район ограниченный: ул. Нахимова - ул. А. Беленца - пр. Ленина – береговая линия р. Томь)</t>
  </si>
  <si>
    <t>Мероприятия по замене СУГ (сжиженный газ) на природный г. Томска, Кировский район (р-н ул.Матросова - ул.Киевская - ул.Усова)</t>
  </si>
  <si>
    <t>Мероприятия по замене СУГ (сжиженный газ) на природный г. Томска, Кировский район (р-н ул.Учебная - ул.Тимакова)</t>
  </si>
  <si>
    <t>Газификация п. Тимирязево (в том числе мкр. Юбилейный)</t>
  </si>
  <si>
    <t>Газификация п. Штамово, п. Спутник</t>
  </si>
  <si>
    <t>Газификация п. Лоскутово</t>
  </si>
  <si>
    <t>2014 г.</t>
  </si>
  <si>
    <t>2015 г.</t>
  </si>
  <si>
    <t>2016 г.</t>
  </si>
  <si>
    <t>Решение о подготовке и реализации бюджетных инвестиций в отношении объектов капитального строительства и объектов недвижимого имущества, включенных в муниципальную программу</t>
  </si>
  <si>
    <t>Распределение общего (предельного) объема предоставляемых инвестиций по годам реализации инвестиционного проекта
(тыс. руб.)</t>
  </si>
  <si>
    <t>Приложение 2
к муниципальной программе 
"Газификация муниципального образования "Город Томск" на 2012 - 2015 годы"</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</si>
</sst>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
    <numFmt numFmtId="186" formatCode="#,##0.0000"/>
    <numFmt numFmtId="187" formatCode="#,##0.000"/>
  </numFmts>
  <fonts count="24">
    <font>
      <sz val="10"/>
      <name val="Arial"/>
      <family val="0"/>
    </font>
    <font>
      <sz val="11"/>
      <name val="Times New Roman"/>
      <family val="1"/>
    </font>
    <font>
      <b/>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2"/>
      <name val="Times New Roman"/>
      <family val="1"/>
    </font>
    <font>
      <sz val="11"/>
      <color indexed="8"/>
      <name val="Times New Roman"/>
      <family val="1"/>
    </font>
    <font>
      <b/>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4" borderId="0" applyNumberFormat="0" applyBorder="0" applyAlignment="0" applyProtection="0"/>
  </cellStyleXfs>
  <cellXfs count="46">
    <xf numFmtId="0" fontId="0" fillId="0" borderId="0" xfId="0" applyAlignment="1">
      <alignment/>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4" fontId="1" fillId="0" borderId="11" xfId="0" applyNumberFormat="1" applyFont="1" applyFill="1" applyBorder="1" applyAlignment="1">
      <alignment horizontal="center" vertical="top" wrapText="1"/>
    </xf>
    <xf numFmtId="4" fontId="1" fillId="0" borderId="0" xfId="0" applyNumberFormat="1" applyFont="1" applyAlignment="1">
      <alignment horizontal="center" vertical="center" wrapText="1"/>
    </xf>
    <xf numFmtId="0" fontId="1" fillId="0" borderId="12" xfId="0" applyFont="1" applyBorder="1" applyAlignment="1">
      <alignment horizontal="center" vertical="center" wrapText="1"/>
    </xf>
    <xf numFmtId="185" fontId="1" fillId="0" borderId="10" xfId="0" applyNumberFormat="1" applyFont="1" applyBorder="1" applyAlignment="1">
      <alignment horizontal="center" vertical="center" wrapText="1"/>
    </xf>
    <xf numFmtId="185" fontId="1" fillId="0" borderId="12" xfId="0" applyNumberFormat="1" applyFont="1" applyBorder="1" applyAlignment="1">
      <alignment horizontal="center" vertical="center" wrapText="1"/>
    </xf>
    <xf numFmtId="185" fontId="1" fillId="0" borderId="10" xfId="0" applyNumberFormat="1" applyFont="1" applyFill="1" applyBorder="1" applyAlignment="1">
      <alignment horizontal="center" vertical="center" wrapText="1"/>
    </xf>
    <xf numFmtId="185" fontId="2" fillId="0" borderId="10"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185" fontId="21" fillId="0" borderId="10" xfId="0" applyNumberFormat="1" applyFont="1" applyBorder="1" applyAlignment="1">
      <alignment horizontal="center" vertical="center" wrapText="1"/>
    </xf>
    <xf numFmtId="185" fontId="21" fillId="0" borderId="12" xfId="0" applyNumberFormat="1" applyFont="1" applyBorder="1" applyAlignment="1">
      <alignment horizontal="center" vertical="center" wrapText="1"/>
    </xf>
    <xf numFmtId="0" fontId="22" fillId="0" borderId="12" xfId="0" applyFont="1" applyBorder="1" applyAlignment="1">
      <alignment horizontal="center" vertical="center" wrapText="1"/>
    </xf>
    <xf numFmtId="185" fontId="22" fillId="0" borderId="10" xfId="0" applyNumberFormat="1" applyFont="1" applyBorder="1" applyAlignment="1">
      <alignment horizontal="center" vertical="center" wrapText="1"/>
    </xf>
    <xf numFmtId="185" fontId="22" fillId="0" borderId="12"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13" xfId="0" applyFont="1" applyBorder="1" applyAlignment="1">
      <alignment horizontal="right" vertical="center" wrapText="1"/>
    </xf>
    <xf numFmtId="0" fontId="23" fillId="0" borderId="14" xfId="0" applyFont="1" applyBorder="1" applyAlignment="1">
      <alignment horizontal="right" vertical="center" wrapText="1"/>
    </xf>
    <xf numFmtId="0" fontId="23" fillId="0" borderId="15" xfId="0" applyFont="1" applyBorder="1" applyAlignment="1">
      <alignment horizontal="right" vertical="center" wrapText="1"/>
    </xf>
    <xf numFmtId="185" fontId="23" fillId="0" borderId="10" xfId="0" applyNumberFormat="1" applyFont="1" applyBorder="1" applyAlignment="1">
      <alignment horizontal="center" vertical="center" wrapText="1"/>
    </xf>
    <xf numFmtId="0" fontId="1" fillId="0" borderId="0" xfId="0" applyFont="1" applyAlignment="1">
      <alignment horizontal="right" vertical="center" wrapText="1"/>
    </xf>
    <xf numFmtId="185" fontId="1" fillId="0" borderId="12" xfId="0" applyNumberFormat="1" applyFont="1" applyBorder="1" applyAlignment="1">
      <alignment horizontal="center" vertical="center" wrapText="1"/>
    </xf>
    <xf numFmtId="185"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185" fontId="1" fillId="0" borderId="16" xfId="0" applyNumberFormat="1" applyFont="1" applyBorder="1" applyAlignment="1">
      <alignment horizontal="center" vertical="center" wrapText="1"/>
    </xf>
    <xf numFmtId="0" fontId="1" fillId="0" borderId="0" xfId="0" applyFont="1" applyAlignment="1">
      <alignment horizontal="left"/>
    </xf>
    <xf numFmtId="0" fontId="2"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185" fontId="22" fillId="0" borderId="12" xfId="0" applyNumberFormat="1" applyFont="1" applyBorder="1" applyAlignment="1">
      <alignment horizontal="center" vertical="center" wrapText="1"/>
    </xf>
    <xf numFmtId="0" fontId="22" fillId="0" borderId="11" xfId="0" applyFont="1" applyBorder="1" applyAlignment="1">
      <alignment horizontal="center" vertical="center" wrapText="1"/>
    </xf>
    <xf numFmtId="185" fontId="22" fillId="0" borderId="11" xfId="0" applyNumberFormat="1" applyFont="1" applyBorder="1" applyAlignment="1">
      <alignment horizontal="center" vertical="center" wrapText="1"/>
    </xf>
    <xf numFmtId="185" fontId="22" fillId="0" borderId="10" xfId="58" applyNumberFormat="1" applyFont="1" applyBorder="1" applyAlignment="1">
      <alignment horizontal="center" vertical="center" wrapText="1"/>
    </xf>
    <xf numFmtId="0" fontId="22" fillId="0" borderId="11" xfId="0" applyFont="1" applyBorder="1" applyAlignment="1">
      <alignment horizontal="center" vertical="center" wrapText="1"/>
    </xf>
    <xf numFmtId="185" fontId="22" fillId="0" borderId="11" xfId="0" applyNumberFormat="1" applyFont="1" applyBorder="1" applyAlignment="1">
      <alignment horizontal="center" vertical="center" wrapText="1"/>
    </xf>
    <xf numFmtId="185" fontId="22" fillId="0" borderId="11" xfId="0" applyNumberFormat="1" applyFont="1" applyFill="1" applyBorder="1" applyAlignment="1">
      <alignment horizontal="center" vertical="center" wrapText="1"/>
    </xf>
    <xf numFmtId="185" fontId="22" fillId="0" borderId="10" xfId="0" applyNumberFormat="1" applyFont="1" applyFill="1" applyBorder="1" applyAlignment="1">
      <alignment horizontal="center" vertical="center" wrapText="1"/>
    </xf>
    <xf numFmtId="4" fontId="22"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view="pageBreakPreview" zoomScale="75" zoomScaleNormal="75" zoomScaleSheetLayoutView="75" zoomScalePageLayoutView="0" workbookViewId="0" topLeftCell="B10">
      <selection activeCell="B28" sqref="A28:M40"/>
    </sheetView>
  </sheetViews>
  <sheetFormatPr defaultColWidth="9.140625" defaultRowHeight="12.75"/>
  <cols>
    <col min="1" max="1" width="4.57421875" style="1" customWidth="1"/>
    <col min="2" max="2" width="30.8515625" style="1" customWidth="1"/>
    <col min="3" max="3" width="19.28125" style="1" customWidth="1"/>
    <col min="4" max="4" width="16.28125" style="1" customWidth="1"/>
    <col min="5" max="5" width="14.140625" style="1" customWidth="1"/>
    <col min="6" max="6" width="15.8515625" style="1" customWidth="1"/>
    <col min="7" max="7" width="16.57421875" style="1" customWidth="1"/>
    <col min="8" max="8" width="15.28125" style="1" customWidth="1"/>
    <col min="9" max="9" width="61.57421875" style="1" customWidth="1"/>
    <col min="10" max="10" width="13.421875" style="1" customWidth="1"/>
    <col min="11" max="11" width="10.57421875" style="1" customWidth="1"/>
    <col min="12" max="12" width="10.421875" style="1" customWidth="1"/>
    <col min="13" max="13" width="13.421875" style="1" customWidth="1"/>
    <col min="14" max="14" width="10.57421875" style="1" customWidth="1"/>
    <col min="15" max="15" width="10.421875" style="1" customWidth="1"/>
    <col min="16" max="16384" width="9.140625" style="1" customWidth="1"/>
  </cols>
  <sheetData>
    <row r="1" spans="1:12" ht="15">
      <c r="A1" s="22"/>
      <c r="B1" s="22"/>
      <c r="C1" s="22"/>
      <c r="D1" s="22"/>
      <c r="E1" s="22"/>
      <c r="F1" s="22"/>
      <c r="G1" s="22"/>
      <c r="H1" s="22"/>
      <c r="I1" s="22"/>
      <c r="J1" s="22"/>
      <c r="K1" s="22"/>
      <c r="L1" s="22"/>
    </row>
    <row r="2" spans="1:15" ht="59.25" customHeight="1">
      <c r="A2" s="22" t="s">
        <v>47</v>
      </c>
      <c r="B2" s="22"/>
      <c r="C2" s="22"/>
      <c r="D2" s="22"/>
      <c r="E2" s="22"/>
      <c r="F2" s="22"/>
      <c r="G2" s="22"/>
      <c r="H2" s="22"/>
      <c r="I2" s="22"/>
      <c r="J2" s="22"/>
      <c r="K2" s="22"/>
      <c r="L2" s="22"/>
      <c r="M2" s="22"/>
      <c r="N2" s="22"/>
      <c r="O2" s="22"/>
    </row>
    <row r="3" spans="1:12" ht="51" customHeight="1">
      <c r="A3" s="34" t="s">
        <v>45</v>
      </c>
      <c r="B3" s="34"/>
      <c r="C3" s="34"/>
      <c r="D3" s="34"/>
      <c r="E3" s="34"/>
      <c r="F3" s="34"/>
      <c r="G3" s="34"/>
      <c r="H3" s="34"/>
      <c r="I3" s="34"/>
      <c r="J3" s="34"/>
      <c r="K3" s="34"/>
      <c r="L3" s="34"/>
    </row>
    <row r="4" spans="1:15" ht="57.75" customHeight="1">
      <c r="A4" s="29" t="s">
        <v>0</v>
      </c>
      <c r="B4" s="29" t="s">
        <v>1</v>
      </c>
      <c r="C4" s="29" t="s">
        <v>2</v>
      </c>
      <c r="D4" s="29" t="s">
        <v>3</v>
      </c>
      <c r="E4" s="29" t="s">
        <v>4</v>
      </c>
      <c r="F4" s="29" t="s">
        <v>15</v>
      </c>
      <c r="G4" s="29" t="s">
        <v>5</v>
      </c>
      <c r="H4" s="29" t="s">
        <v>7</v>
      </c>
      <c r="I4" s="31" t="s">
        <v>17</v>
      </c>
      <c r="J4" s="29" t="s">
        <v>46</v>
      </c>
      <c r="K4" s="29"/>
      <c r="L4" s="29"/>
      <c r="M4" s="29" t="s">
        <v>6</v>
      </c>
      <c r="N4" s="29"/>
      <c r="O4" s="29"/>
    </row>
    <row r="5" spans="1:15" ht="17.25" customHeight="1">
      <c r="A5" s="29"/>
      <c r="B5" s="29"/>
      <c r="C5" s="29"/>
      <c r="D5" s="29"/>
      <c r="E5" s="29"/>
      <c r="F5" s="29"/>
      <c r="G5" s="29"/>
      <c r="H5" s="29"/>
      <c r="I5" s="32"/>
      <c r="J5" s="29"/>
      <c r="K5" s="29"/>
      <c r="L5" s="29"/>
      <c r="M5" s="29"/>
      <c r="N5" s="29"/>
      <c r="O5" s="29"/>
    </row>
    <row r="6" spans="1:15" ht="16.5" customHeight="1">
      <c r="A6" s="29"/>
      <c r="B6" s="29"/>
      <c r="C6" s="29"/>
      <c r="D6" s="29"/>
      <c r="E6" s="29"/>
      <c r="F6" s="29"/>
      <c r="G6" s="29"/>
      <c r="H6" s="29"/>
      <c r="I6" s="32"/>
      <c r="J6" s="29"/>
      <c r="K6" s="29"/>
      <c r="L6" s="29"/>
      <c r="M6" s="29"/>
      <c r="N6" s="29"/>
      <c r="O6" s="29"/>
    </row>
    <row r="7" spans="1:15" ht="9.75" customHeight="1">
      <c r="A7" s="29"/>
      <c r="B7" s="29"/>
      <c r="C7" s="29"/>
      <c r="D7" s="29"/>
      <c r="E7" s="29"/>
      <c r="F7" s="29"/>
      <c r="G7" s="29"/>
      <c r="H7" s="29"/>
      <c r="I7" s="32"/>
      <c r="J7" s="29"/>
      <c r="K7" s="29"/>
      <c r="L7" s="29"/>
      <c r="M7" s="29"/>
      <c r="N7" s="29"/>
      <c r="O7" s="29"/>
    </row>
    <row r="8" spans="1:15" ht="29.25" customHeight="1">
      <c r="A8" s="29"/>
      <c r="B8" s="29"/>
      <c r="C8" s="29"/>
      <c r="D8" s="29"/>
      <c r="E8" s="29"/>
      <c r="F8" s="29"/>
      <c r="G8" s="29"/>
      <c r="H8" s="29"/>
      <c r="I8" s="33"/>
      <c r="J8" s="2" t="s">
        <v>8</v>
      </c>
      <c r="K8" s="2" t="s">
        <v>11</v>
      </c>
      <c r="L8" s="2" t="s">
        <v>12</v>
      </c>
      <c r="M8" s="2" t="s">
        <v>8</v>
      </c>
      <c r="N8" s="2" t="s">
        <v>11</v>
      </c>
      <c r="O8" s="2" t="s">
        <v>12</v>
      </c>
    </row>
    <row r="9" spans="1:15" ht="12.75" customHeight="1">
      <c r="A9" s="2">
        <v>1</v>
      </c>
      <c r="B9" s="2">
        <v>2</v>
      </c>
      <c r="C9" s="2">
        <v>3</v>
      </c>
      <c r="D9" s="2">
        <v>4</v>
      </c>
      <c r="E9" s="2">
        <v>5</v>
      </c>
      <c r="F9" s="2">
        <v>6</v>
      </c>
      <c r="G9" s="2">
        <v>7</v>
      </c>
      <c r="H9" s="2">
        <v>8</v>
      </c>
      <c r="I9" s="2">
        <v>9</v>
      </c>
      <c r="J9" s="2">
        <v>10</v>
      </c>
      <c r="K9" s="2">
        <v>11</v>
      </c>
      <c r="L9" s="2">
        <v>12</v>
      </c>
      <c r="M9" s="2">
        <v>13</v>
      </c>
      <c r="N9" s="2">
        <v>14</v>
      </c>
      <c r="O9" s="2">
        <v>15</v>
      </c>
    </row>
    <row r="10" spans="1:15" ht="87" customHeight="1">
      <c r="A10" s="25">
        <v>1</v>
      </c>
      <c r="B10" s="25" t="s">
        <v>18</v>
      </c>
      <c r="C10" s="25" t="s">
        <v>9</v>
      </c>
      <c r="D10" s="25" t="s">
        <v>10</v>
      </c>
      <c r="E10" s="25" t="s">
        <v>10</v>
      </c>
      <c r="F10" s="25">
        <v>1.5</v>
      </c>
      <c r="G10" s="25" t="s">
        <v>42</v>
      </c>
      <c r="H10" s="23">
        <f>2521.127+1800</f>
        <v>4321.127</v>
      </c>
      <c r="I10" s="23">
        <f>2521.127+1800</f>
        <v>4321.127</v>
      </c>
      <c r="J10" s="23">
        <v>2601.6</v>
      </c>
      <c r="K10" s="23">
        <v>0</v>
      </c>
      <c r="L10" s="23">
        <v>0</v>
      </c>
      <c r="M10" s="7">
        <v>2601.6</v>
      </c>
      <c r="N10" s="23">
        <v>0</v>
      </c>
      <c r="O10" s="23">
        <v>0</v>
      </c>
    </row>
    <row r="11" spans="1:15" ht="202.5" customHeight="1">
      <c r="A11" s="26"/>
      <c r="B11" s="26"/>
      <c r="C11" s="26"/>
      <c r="D11" s="26"/>
      <c r="E11" s="26"/>
      <c r="F11" s="26"/>
      <c r="G11" s="26"/>
      <c r="H11" s="24"/>
      <c r="I11" s="24"/>
      <c r="J11" s="24"/>
      <c r="K11" s="24"/>
      <c r="L11" s="24"/>
      <c r="M11" s="4" t="s">
        <v>19</v>
      </c>
      <c r="N11" s="24"/>
      <c r="O11" s="24"/>
    </row>
    <row r="12" spans="1:15" ht="42.75" customHeight="1">
      <c r="A12" s="25">
        <f>1+A10</f>
        <v>2</v>
      </c>
      <c r="B12" s="25" t="s">
        <v>24</v>
      </c>
      <c r="C12" s="25" t="s">
        <v>9</v>
      </c>
      <c r="D12" s="25" t="s">
        <v>10</v>
      </c>
      <c r="E12" s="25" t="s">
        <v>10</v>
      </c>
      <c r="F12" s="25">
        <v>6.16</v>
      </c>
      <c r="G12" s="25" t="s">
        <v>42</v>
      </c>
      <c r="H12" s="23">
        <v>11300.55</v>
      </c>
      <c r="I12" s="23">
        <v>11300.55</v>
      </c>
      <c r="J12" s="23">
        <v>5308.5</v>
      </c>
      <c r="K12" s="23">
        <v>0</v>
      </c>
      <c r="L12" s="23">
        <v>0</v>
      </c>
      <c r="M12" s="7">
        <v>5308.5</v>
      </c>
      <c r="N12" s="23">
        <v>0</v>
      </c>
      <c r="O12" s="23">
        <v>0</v>
      </c>
    </row>
    <row r="13" spans="1:15" ht="77.25" customHeight="1">
      <c r="A13" s="26"/>
      <c r="B13" s="26"/>
      <c r="C13" s="26"/>
      <c r="D13" s="26"/>
      <c r="E13" s="26"/>
      <c r="F13" s="26"/>
      <c r="G13" s="26"/>
      <c r="H13" s="24"/>
      <c r="I13" s="24"/>
      <c r="J13" s="24"/>
      <c r="K13" s="24"/>
      <c r="L13" s="24"/>
      <c r="M13" s="4" t="s">
        <v>21</v>
      </c>
      <c r="N13" s="24"/>
      <c r="O13" s="24"/>
    </row>
    <row r="14" spans="1:15" ht="32.25" customHeight="1">
      <c r="A14" s="25">
        <v>3</v>
      </c>
      <c r="B14" s="25" t="s">
        <v>25</v>
      </c>
      <c r="C14" s="25" t="s">
        <v>13</v>
      </c>
      <c r="D14" s="25" t="s">
        <v>10</v>
      </c>
      <c r="E14" s="25" t="s">
        <v>10</v>
      </c>
      <c r="F14" s="25">
        <v>2.83</v>
      </c>
      <c r="G14" s="25" t="s">
        <v>42</v>
      </c>
      <c r="H14" s="23">
        <v>8715.48</v>
      </c>
      <c r="I14" s="23">
        <v>8715.48</v>
      </c>
      <c r="J14" s="23">
        <v>467.7</v>
      </c>
      <c r="K14" s="23">
        <v>0</v>
      </c>
      <c r="L14" s="23">
        <v>0</v>
      </c>
      <c r="M14" s="7">
        <v>467.7</v>
      </c>
      <c r="N14" s="23">
        <v>0</v>
      </c>
      <c r="O14" s="23">
        <v>0</v>
      </c>
    </row>
    <row r="15" spans="1:15" ht="77.25" customHeight="1">
      <c r="A15" s="30"/>
      <c r="B15" s="30"/>
      <c r="C15" s="26"/>
      <c r="D15" s="30"/>
      <c r="E15" s="30"/>
      <c r="F15" s="30"/>
      <c r="G15" s="30"/>
      <c r="H15" s="27"/>
      <c r="I15" s="27"/>
      <c r="J15" s="24"/>
      <c r="K15" s="24"/>
      <c r="L15" s="24"/>
      <c r="M15" s="4" t="s">
        <v>22</v>
      </c>
      <c r="N15" s="24"/>
      <c r="O15" s="24"/>
    </row>
    <row r="16" spans="1:15" ht="29.25" customHeight="1">
      <c r="A16" s="30"/>
      <c r="B16" s="30"/>
      <c r="C16" s="25" t="s">
        <v>9</v>
      </c>
      <c r="D16" s="30"/>
      <c r="E16" s="30"/>
      <c r="F16" s="30"/>
      <c r="G16" s="30"/>
      <c r="H16" s="27"/>
      <c r="I16" s="27"/>
      <c r="J16" s="23">
        <v>4036.3</v>
      </c>
      <c r="K16" s="23">
        <v>0</v>
      </c>
      <c r="L16" s="23">
        <v>0</v>
      </c>
      <c r="M16" s="7">
        <v>4036.3</v>
      </c>
      <c r="N16" s="23">
        <v>0</v>
      </c>
      <c r="O16" s="23">
        <v>0</v>
      </c>
    </row>
    <row r="17" spans="1:15" ht="82.5" customHeight="1">
      <c r="A17" s="26"/>
      <c r="B17" s="26"/>
      <c r="C17" s="26"/>
      <c r="D17" s="26"/>
      <c r="E17" s="26"/>
      <c r="F17" s="26"/>
      <c r="G17" s="26"/>
      <c r="H17" s="24"/>
      <c r="I17" s="24"/>
      <c r="J17" s="24"/>
      <c r="K17" s="24"/>
      <c r="L17" s="24"/>
      <c r="M17" s="4" t="s">
        <v>23</v>
      </c>
      <c r="N17" s="24"/>
      <c r="O17" s="24"/>
    </row>
    <row r="18" spans="1:15" ht="56.25" customHeight="1">
      <c r="A18" s="6">
        <v>4</v>
      </c>
      <c r="B18" s="6" t="s">
        <v>26</v>
      </c>
      <c r="C18" s="6" t="s">
        <v>13</v>
      </c>
      <c r="D18" s="6" t="s">
        <v>10</v>
      </c>
      <c r="E18" s="6" t="s">
        <v>10</v>
      </c>
      <c r="F18" s="6">
        <v>9.18</v>
      </c>
      <c r="G18" s="6" t="s">
        <v>43</v>
      </c>
      <c r="H18" s="8" t="s">
        <v>14</v>
      </c>
      <c r="I18" s="8" t="s">
        <v>14</v>
      </c>
      <c r="J18" s="8">
        <v>774.1</v>
      </c>
      <c r="K18" s="8">
        <v>0</v>
      </c>
      <c r="L18" s="8">
        <v>0</v>
      </c>
      <c r="M18" s="8">
        <v>774.1</v>
      </c>
      <c r="N18" s="8">
        <v>0</v>
      </c>
      <c r="O18" s="8">
        <v>0</v>
      </c>
    </row>
    <row r="19" spans="1:15" ht="56.25" customHeight="1">
      <c r="A19" s="6">
        <v>5</v>
      </c>
      <c r="B19" s="6" t="s">
        <v>27</v>
      </c>
      <c r="C19" s="6" t="s">
        <v>13</v>
      </c>
      <c r="D19" s="6" t="s">
        <v>10</v>
      </c>
      <c r="E19" s="6" t="s">
        <v>10</v>
      </c>
      <c r="F19" s="6">
        <v>22.44</v>
      </c>
      <c r="G19" s="6" t="s">
        <v>43</v>
      </c>
      <c r="H19" s="8">
        <v>50552.25</v>
      </c>
      <c r="I19" s="8">
        <v>50552.25</v>
      </c>
      <c r="J19" s="8">
        <v>3915.8</v>
      </c>
      <c r="K19" s="8">
        <v>0</v>
      </c>
      <c r="L19" s="8">
        <v>0</v>
      </c>
      <c r="M19" s="8">
        <v>3915.8</v>
      </c>
      <c r="N19" s="8">
        <v>0</v>
      </c>
      <c r="O19" s="8">
        <v>0</v>
      </c>
    </row>
    <row r="20" spans="1:15" ht="78" customHeight="1">
      <c r="A20" s="6">
        <v>6</v>
      </c>
      <c r="B20" s="6" t="s">
        <v>28</v>
      </c>
      <c r="C20" s="6" t="s">
        <v>13</v>
      </c>
      <c r="D20" s="6" t="s">
        <v>10</v>
      </c>
      <c r="E20" s="6" t="s">
        <v>10</v>
      </c>
      <c r="F20" s="11">
        <v>5.6</v>
      </c>
      <c r="G20" s="6" t="s">
        <v>44</v>
      </c>
      <c r="H20" s="8">
        <v>27195.6</v>
      </c>
      <c r="I20" s="8">
        <v>27195.6</v>
      </c>
      <c r="J20" s="8">
        <v>2878.1</v>
      </c>
      <c r="K20" s="8">
        <v>0</v>
      </c>
      <c r="L20" s="8">
        <v>0</v>
      </c>
      <c r="M20" s="8">
        <v>2878.1</v>
      </c>
      <c r="N20" s="8">
        <v>0</v>
      </c>
      <c r="O20" s="8">
        <v>0</v>
      </c>
    </row>
    <row r="21" spans="1:15" ht="57" customHeight="1">
      <c r="A21" s="25">
        <v>7</v>
      </c>
      <c r="B21" s="25" t="s">
        <v>29</v>
      </c>
      <c r="C21" s="3" t="s">
        <v>13</v>
      </c>
      <c r="D21" s="25" t="s">
        <v>10</v>
      </c>
      <c r="E21" s="25" t="s">
        <v>10</v>
      </c>
      <c r="F21" s="25">
        <v>8.33</v>
      </c>
      <c r="G21" s="25" t="s">
        <v>43</v>
      </c>
      <c r="H21" s="23">
        <v>22134.81</v>
      </c>
      <c r="I21" s="23">
        <v>22134.81</v>
      </c>
      <c r="J21" s="7">
        <v>2267.7</v>
      </c>
      <c r="K21" s="7">
        <v>0</v>
      </c>
      <c r="L21" s="7">
        <v>0</v>
      </c>
      <c r="M21" s="7">
        <v>2267.7</v>
      </c>
      <c r="N21" s="7">
        <v>0</v>
      </c>
      <c r="O21" s="7">
        <v>0</v>
      </c>
    </row>
    <row r="22" spans="1:15" ht="33" customHeight="1">
      <c r="A22" s="26"/>
      <c r="B22" s="26"/>
      <c r="C22" s="6" t="s">
        <v>9</v>
      </c>
      <c r="D22" s="26"/>
      <c r="E22" s="26"/>
      <c r="F22" s="26"/>
      <c r="G22" s="26"/>
      <c r="H22" s="24"/>
      <c r="I22" s="24"/>
      <c r="J22" s="12">
        <f>4886.2-2607.9-161.7-2116.6</f>
        <v>0</v>
      </c>
      <c r="K22" s="13">
        <v>0</v>
      </c>
      <c r="L22" s="13">
        <v>0</v>
      </c>
      <c r="M22" s="12">
        <f>4886.2-2607.9-161.7-2116.6</f>
        <v>0</v>
      </c>
      <c r="N22" s="13">
        <v>0</v>
      </c>
      <c r="O22" s="13">
        <v>0</v>
      </c>
    </row>
    <row r="23" spans="1:15" ht="237" customHeight="1">
      <c r="A23" s="6">
        <v>8</v>
      </c>
      <c r="B23" s="6" t="s">
        <v>30</v>
      </c>
      <c r="C23" s="6" t="s">
        <v>13</v>
      </c>
      <c r="D23" s="6" t="s">
        <v>10</v>
      </c>
      <c r="E23" s="6" t="s">
        <v>10</v>
      </c>
      <c r="F23" s="6">
        <v>12.6</v>
      </c>
      <c r="G23" s="6" t="s">
        <v>44</v>
      </c>
      <c r="H23" s="8">
        <v>44640.08</v>
      </c>
      <c r="I23" s="8">
        <v>44640.08</v>
      </c>
      <c r="J23" s="7">
        <v>3729.1</v>
      </c>
      <c r="K23" s="8">
        <v>0</v>
      </c>
      <c r="L23" s="8">
        <v>0</v>
      </c>
      <c r="M23" s="7">
        <v>3729.1</v>
      </c>
      <c r="N23" s="8">
        <v>0</v>
      </c>
      <c r="O23" s="8">
        <v>0</v>
      </c>
    </row>
    <row r="24" spans="1:15" ht="57" customHeight="1">
      <c r="A24" s="25">
        <v>9</v>
      </c>
      <c r="B24" s="25" t="s">
        <v>20</v>
      </c>
      <c r="C24" s="3" t="s">
        <v>13</v>
      </c>
      <c r="D24" s="25" t="s">
        <v>10</v>
      </c>
      <c r="E24" s="25" t="s">
        <v>10</v>
      </c>
      <c r="F24" s="25">
        <v>25.66</v>
      </c>
      <c r="G24" s="25" t="s">
        <v>42</v>
      </c>
      <c r="H24" s="23">
        <v>83777.5</v>
      </c>
      <c r="I24" s="23">
        <v>83777.5</v>
      </c>
      <c r="J24" s="7">
        <v>3643.6</v>
      </c>
      <c r="K24" s="7">
        <v>0</v>
      </c>
      <c r="L24" s="7">
        <v>0</v>
      </c>
      <c r="M24" s="7">
        <v>3643.6</v>
      </c>
      <c r="N24" s="7">
        <v>0</v>
      </c>
      <c r="O24" s="7">
        <v>0</v>
      </c>
    </row>
    <row r="25" spans="1:15" ht="33" customHeight="1">
      <c r="A25" s="26"/>
      <c r="B25" s="26"/>
      <c r="C25" s="6" t="s">
        <v>9</v>
      </c>
      <c r="D25" s="26"/>
      <c r="E25" s="26"/>
      <c r="F25" s="26"/>
      <c r="G25" s="26"/>
      <c r="H25" s="24"/>
      <c r="I25" s="24"/>
      <c r="J25" s="12">
        <f>76733.7-9367.2-1171.9-554.7</f>
        <v>65639.90000000001</v>
      </c>
      <c r="K25" s="13">
        <v>0</v>
      </c>
      <c r="L25" s="13">
        <v>0</v>
      </c>
      <c r="M25" s="12">
        <f>76733.7-9367.2-1171.9-554.7</f>
        <v>65639.90000000001</v>
      </c>
      <c r="N25" s="13">
        <v>0</v>
      </c>
      <c r="O25" s="13">
        <v>0</v>
      </c>
    </row>
    <row r="26" spans="1:15" ht="57" customHeight="1">
      <c r="A26" s="25">
        <v>10</v>
      </c>
      <c r="B26" s="25" t="s">
        <v>31</v>
      </c>
      <c r="C26" s="3" t="s">
        <v>13</v>
      </c>
      <c r="D26" s="25" t="s">
        <v>10</v>
      </c>
      <c r="E26" s="25" t="s">
        <v>10</v>
      </c>
      <c r="F26" s="25">
        <v>2.23</v>
      </c>
      <c r="G26" s="25" t="s">
        <v>42</v>
      </c>
      <c r="H26" s="23">
        <v>9713.36</v>
      </c>
      <c r="I26" s="23">
        <v>9713.36</v>
      </c>
      <c r="J26" s="7">
        <v>2154.7</v>
      </c>
      <c r="K26" s="7">
        <v>0</v>
      </c>
      <c r="L26" s="7">
        <v>0</v>
      </c>
      <c r="M26" s="7">
        <v>2154.7</v>
      </c>
      <c r="N26" s="7">
        <v>0</v>
      </c>
      <c r="O26" s="7">
        <v>0</v>
      </c>
    </row>
    <row r="27" spans="1:15" ht="33" customHeight="1">
      <c r="A27" s="26"/>
      <c r="B27" s="26"/>
      <c r="C27" s="6" t="s">
        <v>9</v>
      </c>
      <c r="D27" s="26"/>
      <c r="E27" s="26"/>
      <c r="F27" s="26"/>
      <c r="G27" s="26"/>
      <c r="H27" s="24"/>
      <c r="I27" s="24"/>
      <c r="J27" s="7">
        <v>5581.4</v>
      </c>
      <c r="K27" s="8">
        <v>0</v>
      </c>
      <c r="L27" s="8">
        <v>0</v>
      </c>
      <c r="M27" s="7">
        <v>5581.4</v>
      </c>
      <c r="N27" s="8">
        <v>0</v>
      </c>
      <c r="O27" s="8">
        <v>0</v>
      </c>
    </row>
    <row r="28" spans="1:15" ht="57" customHeight="1">
      <c r="A28" s="35">
        <v>11</v>
      </c>
      <c r="B28" s="35" t="s">
        <v>32</v>
      </c>
      <c r="C28" s="36" t="s">
        <v>13</v>
      </c>
      <c r="D28" s="35" t="s">
        <v>10</v>
      </c>
      <c r="E28" s="35" t="s">
        <v>10</v>
      </c>
      <c r="F28" s="35">
        <v>4.44</v>
      </c>
      <c r="G28" s="35" t="s">
        <v>42</v>
      </c>
      <c r="H28" s="37">
        <v>15303.01</v>
      </c>
      <c r="I28" s="37">
        <v>15303.01</v>
      </c>
      <c r="J28" s="15">
        <v>1186.4</v>
      </c>
      <c r="K28" s="15">
        <v>0</v>
      </c>
      <c r="L28" s="15">
        <v>0</v>
      </c>
      <c r="M28" s="15">
        <v>1186.4</v>
      </c>
      <c r="N28" s="7">
        <v>0</v>
      </c>
      <c r="O28" s="7">
        <v>0</v>
      </c>
    </row>
    <row r="29" spans="1:15" ht="33" customHeight="1">
      <c r="A29" s="38"/>
      <c r="B29" s="38"/>
      <c r="C29" s="14" t="s">
        <v>9</v>
      </c>
      <c r="D29" s="38"/>
      <c r="E29" s="38"/>
      <c r="F29" s="38"/>
      <c r="G29" s="38"/>
      <c r="H29" s="39"/>
      <c r="I29" s="39"/>
      <c r="J29" s="15">
        <v>11550</v>
      </c>
      <c r="K29" s="16">
        <v>0</v>
      </c>
      <c r="L29" s="16">
        <v>0</v>
      </c>
      <c r="M29" s="15">
        <v>11550</v>
      </c>
      <c r="N29" s="8">
        <v>0</v>
      </c>
      <c r="O29" s="8">
        <v>0</v>
      </c>
    </row>
    <row r="30" spans="1:15" s="17" customFormat="1" ht="51" customHeight="1">
      <c r="A30" s="35">
        <v>12</v>
      </c>
      <c r="B30" s="35" t="s">
        <v>33</v>
      </c>
      <c r="C30" s="14" t="s">
        <v>13</v>
      </c>
      <c r="D30" s="35" t="s">
        <v>10</v>
      </c>
      <c r="E30" s="35" t="s">
        <v>10</v>
      </c>
      <c r="F30" s="35">
        <v>9.06</v>
      </c>
      <c r="G30" s="35" t="s">
        <v>42</v>
      </c>
      <c r="H30" s="37">
        <v>24254.21</v>
      </c>
      <c r="I30" s="37">
        <v>24254.21</v>
      </c>
      <c r="J30" s="15">
        <v>100</v>
      </c>
      <c r="K30" s="16">
        <v>0</v>
      </c>
      <c r="L30" s="16">
        <v>0</v>
      </c>
      <c r="M30" s="15">
        <v>100</v>
      </c>
      <c r="N30" s="16">
        <v>0</v>
      </c>
      <c r="O30" s="16">
        <v>0</v>
      </c>
    </row>
    <row r="31" spans="1:15" ht="60.75" customHeight="1">
      <c r="A31" s="38"/>
      <c r="B31" s="38"/>
      <c r="C31" s="36" t="s">
        <v>9</v>
      </c>
      <c r="D31" s="38"/>
      <c r="E31" s="38"/>
      <c r="F31" s="38"/>
      <c r="G31" s="38"/>
      <c r="H31" s="39"/>
      <c r="I31" s="39"/>
      <c r="J31" s="15">
        <v>24882.4</v>
      </c>
      <c r="K31" s="15">
        <v>0</v>
      </c>
      <c r="L31" s="15">
        <v>0</v>
      </c>
      <c r="M31" s="15">
        <v>24882.4</v>
      </c>
      <c r="N31" s="7">
        <v>0</v>
      </c>
      <c r="O31" s="7">
        <v>0</v>
      </c>
    </row>
    <row r="32" spans="1:15" ht="66" customHeight="1">
      <c r="A32" s="36">
        <v>13</v>
      </c>
      <c r="B32" s="36" t="s">
        <v>34</v>
      </c>
      <c r="C32" s="36" t="s">
        <v>13</v>
      </c>
      <c r="D32" s="36" t="s">
        <v>10</v>
      </c>
      <c r="E32" s="36" t="s">
        <v>10</v>
      </c>
      <c r="F32" s="36">
        <v>12.94</v>
      </c>
      <c r="G32" s="36" t="s">
        <v>43</v>
      </c>
      <c r="H32" s="40">
        <v>69001.52</v>
      </c>
      <c r="I32" s="40">
        <v>69001.52</v>
      </c>
      <c r="J32" s="15">
        <v>5542.4</v>
      </c>
      <c r="K32" s="15">
        <v>0</v>
      </c>
      <c r="L32" s="15">
        <v>0</v>
      </c>
      <c r="M32" s="15">
        <v>5542.4</v>
      </c>
      <c r="N32" s="7">
        <v>0</v>
      </c>
      <c r="O32" s="7">
        <v>0</v>
      </c>
    </row>
    <row r="33" spans="1:15" ht="51.75" customHeight="1">
      <c r="A33" s="41">
        <v>14</v>
      </c>
      <c r="B33" s="41" t="s">
        <v>35</v>
      </c>
      <c r="C33" s="41" t="s">
        <v>13</v>
      </c>
      <c r="D33" s="36" t="s">
        <v>10</v>
      </c>
      <c r="E33" s="36" t="s">
        <v>10</v>
      </c>
      <c r="F33" s="41">
        <v>12.77</v>
      </c>
      <c r="G33" s="41" t="s">
        <v>43</v>
      </c>
      <c r="H33" s="42">
        <v>35797.81</v>
      </c>
      <c r="I33" s="42">
        <v>35797.81</v>
      </c>
      <c r="J33" s="43">
        <v>1880.1</v>
      </c>
      <c r="K33" s="15">
        <v>0</v>
      </c>
      <c r="L33" s="15">
        <v>0</v>
      </c>
      <c r="M33" s="43">
        <v>1880.1</v>
      </c>
      <c r="N33" s="7">
        <v>0</v>
      </c>
      <c r="O33" s="7">
        <v>0</v>
      </c>
    </row>
    <row r="34" spans="1:15" ht="81" customHeight="1">
      <c r="A34" s="41">
        <v>15</v>
      </c>
      <c r="B34" s="41" t="s">
        <v>36</v>
      </c>
      <c r="C34" s="36" t="s">
        <v>13</v>
      </c>
      <c r="D34" s="36" t="s">
        <v>10</v>
      </c>
      <c r="E34" s="36" t="s">
        <v>10</v>
      </c>
      <c r="F34" s="41">
        <v>7.02</v>
      </c>
      <c r="G34" s="41" t="s">
        <v>43</v>
      </c>
      <c r="H34" s="42">
        <v>50156.49</v>
      </c>
      <c r="I34" s="42">
        <v>50156.49</v>
      </c>
      <c r="J34" s="43">
        <v>5975.4</v>
      </c>
      <c r="K34" s="15">
        <v>0</v>
      </c>
      <c r="L34" s="15">
        <v>0</v>
      </c>
      <c r="M34" s="43">
        <v>5975.4</v>
      </c>
      <c r="N34" s="7">
        <v>0</v>
      </c>
      <c r="O34" s="7">
        <v>0</v>
      </c>
    </row>
    <row r="35" spans="1:15" ht="77.25" customHeight="1">
      <c r="A35" s="41">
        <v>16</v>
      </c>
      <c r="B35" s="41" t="s">
        <v>37</v>
      </c>
      <c r="C35" s="36" t="s">
        <v>13</v>
      </c>
      <c r="D35" s="36" t="s">
        <v>10</v>
      </c>
      <c r="E35" s="36" t="s">
        <v>10</v>
      </c>
      <c r="F35" s="41">
        <v>4.47</v>
      </c>
      <c r="G35" s="41" t="s">
        <v>43</v>
      </c>
      <c r="H35" s="42">
        <v>36689.54</v>
      </c>
      <c r="I35" s="42">
        <v>36689.54</v>
      </c>
      <c r="J35" s="43">
        <v>1493.3</v>
      </c>
      <c r="K35" s="15">
        <v>0</v>
      </c>
      <c r="L35" s="15">
        <v>0</v>
      </c>
      <c r="M35" s="43">
        <v>1493.3</v>
      </c>
      <c r="N35" s="7">
        <v>0</v>
      </c>
      <c r="O35" s="7">
        <v>0</v>
      </c>
    </row>
    <row r="36" spans="1:15" ht="82.5" customHeight="1">
      <c r="A36" s="36">
        <v>17</v>
      </c>
      <c r="B36" s="36" t="s">
        <v>38</v>
      </c>
      <c r="C36" s="36" t="s">
        <v>13</v>
      </c>
      <c r="D36" s="36" t="s">
        <v>10</v>
      </c>
      <c r="E36" s="36" t="s">
        <v>10</v>
      </c>
      <c r="F36" s="36">
        <v>1.47</v>
      </c>
      <c r="G36" s="36" t="s">
        <v>43</v>
      </c>
      <c r="H36" s="44">
        <v>15483.84</v>
      </c>
      <c r="I36" s="44">
        <v>15483.84</v>
      </c>
      <c r="J36" s="44">
        <v>1718.1</v>
      </c>
      <c r="K36" s="44">
        <v>0</v>
      </c>
      <c r="L36" s="44">
        <v>0</v>
      </c>
      <c r="M36" s="44">
        <v>1718.1</v>
      </c>
      <c r="N36" s="9">
        <v>0</v>
      </c>
      <c r="O36" s="9">
        <v>0</v>
      </c>
    </row>
    <row r="37" spans="1:15" ht="108.75" customHeight="1">
      <c r="A37" s="36">
        <v>18</v>
      </c>
      <c r="B37" s="36" t="s">
        <v>39</v>
      </c>
      <c r="C37" s="36" t="s">
        <v>13</v>
      </c>
      <c r="D37" s="36" t="s">
        <v>10</v>
      </c>
      <c r="E37" s="36" t="s">
        <v>10</v>
      </c>
      <c r="F37" s="36">
        <v>12.54</v>
      </c>
      <c r="G37" s="36" t="s">
        <v>43</v>
      </c>
      <c r="H37" s="44">
        <v>76907.95</v>
      </c>
      <c r="I37" s="44">
        <v>76907.95</v>
      </c>
      <c r="J37" s="44">
        <v>8687.8</v>
      </c>
      <c r="K37" s="44">
        <v>0</v>
      </c>
      <c r="L37" s="44">
        <v>0</v>
      </c>
      <c r="M37" s="44">
        <v>8687.8</v>
      </c>
      <c r="N37" s="9">
        <v>0</v>
      </c>
      <c r="O37" s="9">
        <v>0</v>
      </c>
    </row>
    <row r="38" spans="1:15" ht="67.5" customHeight="1">
      <c r="A38" s="36">
        <v>19</v>
      </c>
      <c r="B38" s="36" t="s">
        <v>40</v>
      </c>
      <c r="C38" s="36" t="s">
        <v>13</v>
      </c>
      <c r="D38" s="36" t="s">
        <v>10</v>
      </c>
      <c r="E38" s="36" t="s">
        <v>10</v>
      </c>
      <c r="F38" s="36">
        <v>10.9</v>
      </c>
      <c r="G38" s="36" t="s">
        <v>43</v>
      </c>
      <c r="H38" s="44">
        <v>30222.86</v>
      </c>
      <c r="I38" s="44">
        <v>30222.86</v>
      </c>
      <c r="J38" s="44">
        <v>1189.9</v>
      </c>
      <c r="K38" s="44">
        <v>0</v>
      </c>
      <c r="L38" s="44">
        <v>0</v>
      </c>
      <c r="M38" s="44">
        <v>1189.9</v>
      </c>
      <c r="N38" s="9">
        <v>0</v>
      </c>
      <c r="O38" s="9">
        <v>0</v>
      </c>
    </row>
    <row r="39" spans="1:15" ht="57.75" customHeight="1">
      <c r="A39" s="36">
        <v>20</v>
      </c>
      <c r="B39" s="36" t="s">
        <v>41</v>
      </c>
      <c r="C39" s="36" t="s">
        <v>13</v>
      </c>
      <c r="D39" s="36" t="s">
        <v>10</v>
      </c>
      <c r="E39" s="36" t="s">
        <v>10</v>
      </c>
      <c r="F39" s="45">
        <v>11.58</v>
      </c>
      <c r="G39" s="36" t="s">
        <v>43</v>
      </c>
      <c r="H39" s="44">
        <v>59250.73</v>
      </c>
      <c r="I39" s="44">
        <v>59250.73</v>
      </c>
      <c r="J39" s="44">
        <v>2166</v>
      </c>
      <c r="K39" s="44">
        <v>0</v>
      </c>
      <c r="L39" s="44">
        <v>0</v>
      </c>
      <c r="M39" s="44">
        <v>2166</v>
      </c>
      <c r="N39" s="9">
        <v>0</v>
      </c>
      <c r="O39" s="9">
        <v>0</v>
      </c>
    </row>
    <row r="40" spans="1:15" ht="17.25" customHeight="1">
      <c r="A40" s="18" t="s">
        <v>16</v>
      </c>
      <c r="B40" s="19"/>
      <c r="C40" s="19"/>
      <c r="D40" s="19"/>
      <c r="E40" s="19"/>
      <c r="F40" s="19"/>
      <c r="G40" s="20"/>
      <c r="H40" s="21">
        <f aca="true" t="shared" si="0" ref="H40:O40">SUM(H10:H39)</f>
        <v>675418.717</v>
      </c>
      <c r="I40" s="21">
        <f t="shared" si="0"/>
        <v>675418.717</v>
      </c>
      <c r="J40" s="21">
        <f t="shared" si="0"/>
        <v>169370.29999999996</v>
      </c>
      <c r="K40" s="21">
        <f t="shared" si="0"/>
        <v>0</v>
      </c>
      <c r="L40" s="21">
        <f t="shared" si="0"/>
        <v>0</v>
      </c>
      <c r="M40" s="21">
        <f t="shared" si="0"/>
        <v>169370.29999999996</v>
      </c>
      <c r="N40" s="10">
        <f t="shared" si="0"/>
        <v>0</v>
      </c>
      <c r="O40" s="10">
        <f t="shared" si="0"/>
        <v>0</v>
      </c>
    </row>
    <row r="44" spans="1:12" ht="18.75" customHeight="1">
      <c r="A44" s="28"/>
      <c r="B44" s="28"/>
      <c r="C44" s="28"/>
      <c r="D44" s="28"/>
      <c r="E44" s="28"/>
      <c r="F44" s="28"/>
      <c r="G44" s="28"/>
      <c r="H44" s="28"/>
      <c r="I44" s="28"/>
      <c r="J44" s="28"/>
      <c r="K44" s="28"/>
      <c r="L44" s="28"/>
    </row>
    <row r="46" spans="8:15" ht="15">
      <c r="H46" s="5"/>
      <c r="I46" s="5"/>
      <c r="J46" s="5"/>
      <c r="K46" s="5"/>
      <c r="L46" s="5"/>
      <c r="M46" s="5"/>
      <c r="N46" s="5"/>
      <c r="O46" s="5"/>
    </row>
    <row r="47" spans="8:15" ht="15">
      <c r="H47" s="5"/>
      <c r="I47" s="5"/>
      <c r="J47" s="5"/>
      <c r="K47" s="5"/>
      <c r="L47" s="5"/>
      <c r="M47" s="5"/>
      <c r="N47" s="5"/>
      <c r="O47" s="5"/>
    </row>
    <row r="48" spans="8:15" ht="15">
      <c r="H48" s="5"/>
      <c r="I48" s="5"/>
      <c r="J48" s="5"/>
      <c r="K48" s="5"/>
      <c r="L48" s="5"/>
      <c r="M48" s="5"/>
      <c r="N48" s="5"/>
      <c r="O48" s="5"/>
    </row>
    <row r="49" spans="8:15" ht="15">
      <c r="H49" s="5"/>
      <c r="I49" s="5"/>
      <c r="J49" s="5"/>
      <c r="K49" s="5"/>
      <c r="L49" s="5"/>
      <c r="M49" s="5"/>
      <c r="N49" s="5"/>
      <c r="O49" s="5"/>
    </row>
  </sheetData>
  <sheetProtection/>
  <mergeCells count="104">
    <mergeCell ref="K12:K13"/>
    <mergeCell ref="A30:A31"/>
    <mergeCell ref="B30:B31"/>
    <mergeCell ref="D30:D31"/>
    <mergeCell ref="E30:E31"/>
    <mergeCell ref="F30:F31"/>
    <mergeCell ref="G30:G31"/>
    <mergeCell ref="H30:H31"/>
    <mergeCell ref="I30:I31"/>
    <mergeCell ref="I21:I22"/>
    <mergeCell ref="M4:O7"/>
    <mergeCell ref="N10:N11"/>
    <mergeCell ref="O10:O11"/>
    <mergeCell ref="N12:N13"/>
    <mergeCell ref="O12:O13"/>
    <mergeCell ref="O14:O15"/>
    <mergeCell ref="N16:N17"/>
    <mergeCell ref="O16:O17"/>
    <mergeCell ref="I24:I25"/>
    <mergeCell ref="J14:J15"/>
    <mergeCell ref="J16:J17"/>
    <mergeCell ref="N14:N15"/>
    <mergeCell ref="K16:K17"/>
    <mergeCell ref="D14:D17"/>
    <mergeCell ref="G28:G29"/>
    <mergeCell ref="H28:H29"/>
    <mergeCell ref="I28:I29"/>
    <mergeCell ref="E14:E17"/>
    <mergeCell ref="F28:F29"/>
    <mergeCell ref="I14:I17"/>
    <mergeCell ref="F14:F17"/>
    <mergeCell ref="I26:I27"/>
    <mergeCell ref="G14:G17"/>
    <mergeCell ref="A24:A25"/>
    <mergeCell ref="B24:B25"/>
    <mergeCell ref="D24:D25"/>
    <mergeCell ref="E24:E25"/>
    <mergeCell ref="A28:A29"/>
    <mergeCell ref="B28:B29"/>
    <mergeCell ref="D28:D29"/>
    <mergeCell ref="E28:E29"/>
    <mergeCell ref="A1:L1"/>
    <mergeCell ref="H4:H8"/>
    <mergeCell ref="I4:I8"/>
    <mergeCell ref="A10:A11"/>
    <mergeCell ref="B10:B11"/>
    <mergeCell ref="C10:C11"/>
    <mergeCell ref="A3:L3"/>
    <mergeCell ref="C4:C8"/>
    <mergeCell ref="B4:B8"/>
    <mergeCell ref="J10:J11"/>
    <mergeCell ref="A14:A17"/>
    <mergeCell ref="B14:B17"/>
    <mergeCell ref="C16:C17"/>
    <mergeCell ref="C14:C15"/>
    <mergeCell ref="A12:A13"/>
    <mergeCell ref="B12:B13"/>
    <mergeCell ref="C12:C13"/>
    <mergeCell ref="H10:H11"/>
    <mergeCell ref="D10:D11"/>
    <mergeCell ref="D12:D13"/>
    <mergeCell ref="E12:E13"/>
    <mergeCell ref="F12:F13"/>
    <mergeCell ref="G12:G13"/>
    <mergeCell ref="A44:L44"/>
    <mergeCell ref="A40:G40"/>
    <mergeCell ref="E4:E8"/>
    <mergeCell ref="G4:G8"/>
    <mergeCell ref="J4:L7"/>
    <mergeCell ref="A4:A8"/>
    <mergeCell ref="F4:F8"/>
    <mergeCell ref="D4:D8"/>
    <mergeCell ref="I10:I11"/>
    <mergeCell ref="G21:G22"/>
    <mergeCell ref="K10:K11"/>
    <mergeCell ref="L10:L11"/>
    <mergeCell ref="H12:H13"/>
    <mergeCell ref="K14:K15"/>
    <mergeCell ref="L14:L15"/>
    <mergeCell ref="I12:I13"/>
    <mergeCell ref="H14:H17"/>
    <mergeCell ref="L16:L17"/>
    <mergeCell ref="L12:L13"/>
    <mergeCell ref="J12:J13"/>
    <mergeCell ref="A26:A27"/>
    <mergeCell ref="B26:B27"/>
    <mergeCell ref="D26:D27"/>
    <mergeCell ref="E26:E27"/>
    <mergeCell ref="F26:F27"/>
    <mergeCell ref="G26:G27"/>
    <mergeCell ref="H26:H27"/>
    <mergeCell ref="G24:G25"/>
    <mergeCell ref="F24:F25"/>
    <mergeCell ref="H24:H25"/>
    <mergeCell ref="A2:O2"/>
    <mergeCell ref="H21:H22"/>
    <mergeCell ref="A21:A22"/>
    <mergeCell ref="B21:B22"/>
    <mergeCell ref="D21:D22"/>
    <mergeCell ref="E21:E22"/>
    <mergeCell ref="E10:E11"/>
    <mergeCell ref="F10:F11"/>
    <mergeCell ref="G10:G11"/>
    <mergeCell ref="F21:F22"/>
  </mergeCells>
  <printOptions/>
  <pageMargins left="0.1968503937007874" right="0.1968503937007874" top="0.1968503937007874" bottom="0.16" header="0.2" footer="0.2"/>
  <pageSetup fitToHeight="53" fitToWidth="1" horizontalDpi="600" verticalDpi="600" orientation="landscape" paperSize="9" scale="55" r:id="rId1"/>
  <rowBreaks count="1" manualBreakCount="1">
    <brk id="1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Шавкунова</cp:lastModifiedBy>
  <cp:lastPrinted>2014-12-17T13:27:39Z</cp:lastPrinted>
  <dcterms:created xsi:type="dcterms:W3CDTF">1996-10-08T23:32:33Z</dcterms:created>
  <dcterms:modified xsi:type="dcterms:W3CDTF">2015-01-13T06:40:27Z</dcterms:modified>
  <cp:category/>
  <cp:version/>
  <cp:contentType/>
  <cp:contentStatus/>
</cp:coreProperties>
</file>