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" sheetId="1" r:id="rId1"/>
    <sheet name="3" sheetId="2" r:id="rId2"/>
    <sheet name="4" sheetId="3" r:id="rId3"/>
  </sheets>
  <definedNames>
    <definedName name="_xlnm.Print_Area" localSheetId="0">'2'!$A$1:$N$36</definedName>
    <definedName name="_xlnm.Print_Area" localSheetId="1">'3'!$A$1:$K$14</definedName>
    <definedName name="_xlnm.Print_Area" localSheetId="2">'4'!$A$1:$G$150</definedName>
  </definedNames>
  <calcPr fullCalcOnLoad="1"/>
</workbook>
</file>

<file path=xl/sharedStrings.xml><?xml version="1.0" encoding="utf-8"?>
<sst xmlns="http://schemas.openxmlformats.org/spreadsheetml/2006/main" count="443" uniqueCount="262">
  <si>
    <t>№ п/п</t>
  </si>
  <si>
    <t>Адрес земельного участка</t>
  </si>
  <si>
    <t>Площадь земельного участка, кв.м</t>
  </si>
  <si>
    <t>Адреса домов, подлежащих расселению, в составе участка</t>
  </si>
  <si>
    <t>Стоимость права на заключение договора о развитии застроенной территории, руб.</t>
  </si>
  <si>
    <t>Адрес дома</t>
  </si>
  <si>
    <t>Количество квартир</t>
  </si>
  <si>
    <t>S квартир, кв.м.</t>
  </si>
  <si>
    <t>Число жителей, зарегистрированных в аварийном многоквартирном доме</t>
  </si>
  <si>
    <t>Рыночная стоимость квартир, руб.</t>
  </si>
  <si>
    <t>Итого:</t>
  </si>
  <si>
    <t>Перечень земельных участков, выставленных под развитие застроенной территории в 2014 году</t>
  </si>
  <si>
    <t>ОЖ</t>
  </si>
  <si>
    <t>Тер. Зона</t>
  </si>
  <si>
    <t>Расходы муниципалитета по оформлению з/у, руб в ценах 2013 года.</t>
  </si>
  <si>
    <t>Приложение 11.1                                                                                                                                               к муниципальной программе "Переселение граждан Города Томска из аварийного жилищного фонда в 2010 - 2016 годах"</t>
  </si>
  <si>
    <t>ПЕРЕЧЕНЬ</t>
  </si>
  <si>
    <t>за счет средств бюджета муниципального образования "Город Томск"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</si>
  <si>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</si>
  <si>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</si>
  <si>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</si>
  <si>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</si>
  <si>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</si>
  <si>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</si>
  <si>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</si>
  <si>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</si>
  <si>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</si>
  <si>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</si>
  <si>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Советская ул., 106</t>
  </si>
  <si>
    <t>решение суда</t>
  </si>
  <si>
    <t>Аптекарский пер., 11</t>
  </si>
  <si>
    <t>*</t>
  </si>
  <si>
    <t>Жуковского ул., 25</t>
  </si>
  <si>
    <t>ИТОГО: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</si>
  <si>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2014-2015 году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</si>
  <si>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</si>
  <si>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Сумма (гр.12*рыночная стоимость кв.м. жилья  (тыс.руб.)</t>
  </si>
  <si>
    <t>Затраты на снос</t>
  </si>
  <si>
    <t xml:space="preserve">Войкова ул., 75а                          </t>
  </si>
  <si>
    <t>№ 686</t>
  </si>
  <si>
    <t>Урожайный пер., 24а</t>
  </si>
  <si>
    <t>№ 716</t>
  </si>
  <si>
    <t>Кедровая ул., 36а</t>
  </si>
  <si>
    <t>№852</t>
  </si>
  <si>
    <t>Соляная пл.9/1</t>
  </si>
  <si>
    <t xml:space="preserve">Войкова ул., 2/1 </t>
  </si>
  <si>
    <t>№ 604</t>
  </si>
  <si>
    <t>Соляная пл.9</t>
  </si>
  <si>
    <t>Яковлева ул., 18</t>
  </si>
  <si>
    <t>Гоголя ул., 50</t>
  </si>
  <si>
    <t>С.Разина ул., 14в</t>
  </si>
  <si>
    <t>Резервный перечень многоквартирных домов</t>
  </si>
  <si>
    <t>Решение комиссии</t>
  </si>
  <si>
    <t>аварийный, подлежащий сносу</t>
  </si>
  <si>
    <t>Станиславского ул., 18</t>
  </si>
  <si>
    <t>№ 260</t>
  </si>
  <si>
    <t>Алеутская ул., 16</t>
  </si>
  <si>
    <t>№363</t>
  </si>
  <si>
    <t xml:space="preserve">непригодно для проживания </t>
  </si>
  <si>
    <t>аварийный, подлежащий рекон.</t>
  </si>
  <si>
    <t>Дербышевский пер., 31</t>
  </si>
  <si>
    <t>№844</t>
  </si>
  <si>
    <t>Московский тракт, 58</t>
  </si>
  <si>
    <t>№851</t>
  </si>
  <si>
    <t>Аптекарский пер., 11а</t>
  </si>
  <si>
    <t>№855</t>
  </si>
  <si>
    <t>Аптекарский пер., 11/1</t>
  </si>
  <si>
    <t>№861</t>
  </si>
  <si>
    <t>Московский тракт, 4Б</t>
  </si>
  <si>
    <t>№862</t>
  </si>
  <si>
    <t>Р.Люксембург ул., 121</t>
  </si>
  <si>
    <t>№863</t>
  </si>
  <si>
    <t>3-я Рабочая ул., 2</t>
  </si>
  <si>
    <t>№865</t>
  </si>
  <si>
    <t>Красноармейская ул., 84</t>
  </si>
  <si>
    <t>№884</t>
  </si>
  <si>
    <t>Р.Люксембург ул., 88</t>
  </si>
  <si>
    <t>№885</t>
  </si>
  <si>
    <t>Бердская ул., 11</t>
  </si>
  <si>
    <t>№886</t>
  </si>
  <si>
    <t>Краснознаменная ул., 3</t>
  </si>
  <si>
    <t>№887</t>
  </si>
  <si>
    <t>Кононова ул., 17</t>
  </si>
  <si>
    <t>№889</t>
  </si>
  <si>
    <t>Б.Подгорная ул., 29</t>
  </si>
  <si>
    <t>№898</t>
  </si>
  <si>
    <t>№901</t>
  </si>
  <si>
    <t>Примыкание ул., 10 - 4 с.Тимирязевское</t>
  </si>
  <si>
    <t>№934</t>
  </si>
  <si>
    <t>непригодно для проживания</t>
  </si>
  <si>
    <t>Шишкова ул., 21</t>
  </si>
  <si>
    <t>№937</t>
  </si>
  <si>
    <t>Шишкова ул., 27</t>
  </si>
  <si>
    <t>№938</t>
  </si>
  <si>
    <t>Приречная ул., 39</t>
  </si>
  <si>
    <t>№940</t>
  </si>
  <si>
    <t>Красноармейская ул., 77</t>
  </si>
  <si>
    <t>№941</t>
  </si>
  <si>
    <t>Смирнова ул., 19</t>
  </si>
  <si>
    <t>№944</t>
  </si>
  <si>
    <t>З.Космодемьянской ул., 1Б</t>
  </si>
  <si>
    <t>№945</t>
  </si>
  <si>
    <t>Лебедева ул., 102а</t>
  </si>
  <si>
    <t>№946</t>
  </si>
  <si>
    <t>Л.Толстого ул., 46а</t>
  </si>
  <si>
    <t>№947</t>
  </si>
  <si>
    <t>Нахановича пер., 1/1</t>
  </si>
  <si>
    <t>№948</t>
  </si>
  <si>
    <t>Советская ул., 47а</t>
  </si>
  <si>
    <t>Заозерный пер., 27</t>
  </si>
  <si>
    <t>№984</t>
  </si>
  <si>
    <t>К.Маркса ул., 29/1</t>
  </si>
  <si>
    <t>№974</t>
  </si>
  <si>
    <t>Иркутский тракт, 80</t>
  </si>
  <si>
    <t>№985</t>
  </si>
  <si>
    <t>Иркутский тракт, 82</t>
  </si>
  <si>
    <t>№988</t>
  </si>
  <si>
    <t>Куйбышева пер., 2</t>
  </si>
  <si>
    <t>№989</t>
  </si>
  <si>
    <t>Красноармейская, 37</t>
  </si>
  <si>
    <t>№992</t>
  </si>
  <si>
    <t>Гагарина ул., 33</t>
  </si>
  <si>
    <t>№995</t>
  </si>
  <si>
    <t>Пушкина ул., 63 стр.28 - 38</t>
  </si>
  <si>
    <t>Пушкина ул., 63 стр.28 - 39</t>
  </si>
  <si>
    <t>Ленина пр., 78/1 - 45</t>
  </si>
  <si>
    <t>Вершинина ул., 56</t>
  </si>
  <si>
    <t>Техническая ул., 1в</t>
  </si>
  <si>
    <t>Советская ул., 8в</t>
  </si>
  <si>
    <t>Б.Подгорная ул., 118 - 6</t>
  </si>
  <si>
    <t>Войкова ул., 23 - 4</t>
  </si>
  <si>
    <t>Яковлева ул., 14 - 6</t>
  </si>
  <si>
    <t>Герцена ул., 36</t>
  </si>
  <si>
    <t>А.Иванова ул., 16г</t>
  </si>
  <si>
    <t>Бердская ул., 13</t>
  </si>
  <si>
    <t xml:space="preserve">Герцена ул., 34 </t>
  </si>
  <si>
    <t>Герцена ул., 34/1</t>
  </si>
  <si>
    <t>М.Горького ул., 3</t>
  </si>
  <si>
    <t>Фрунзе пр., 34</t>
  </si>
  <si>
    <t>Бердская ул., 3</t>
  </si>
  <si>
    <t>Средне-Кирпичная ул., 22</t>
  </si>
  <si>
    <t xml:space="preserve">Для исполнения обязательств по оплате муниципального контракта №2012.24774 от 13.04.2012 на участие в долевом строительстве многоквартирного (ых) дома (ов) в городе Томске в рамках реализации городской долгосрочной целевой программы «Переселение граждан Города Томска из аварийного жилищного фонда в 2010 - 2014 годах»  </t>
  </si>
  <si>
    <t>г Томск ул Р.Люксембург д.38/1</t>
  </si>
  <si>
    <t>Войкова ул., 43</t>
  </si>
  <si>
    <t>Косарева ул., 12</t>
  </si>
  <si>
    <t>проезд Белинского, 6</t>
  </si>
  <si>
    <t>ул. Профсоюзная, 7</t>
  </si>
  <si>
    <t>Школьный пер., 8/2 - 13</t>
  </si>
  <si>
    <t>Б.Хмельницкого пер., 5</t>
  </si>
  <si>
    <t>Б.Хмельницкого ул., 48</t>
  </si>
  <si>
    <t>Флотский пер., 2</t>
  </si>
  <si>
    <t>Герцена ул., 15а</t>
  </si>
  <si>
    <t>Герцена ул., 15/1</t>
  </si>
  <si>
    <t>Бакунина ул., 24</t>
  </si>
  <si>
    <t>Фабричная ул., 5 с.Дзержинское</t>
  </si>
  <si>
    <t>Тургенева ул., 9</t>
  </si>
  <si>
    <t>Старо-Деповской пер., 7</t>
  </si>
  <si>
    <t>Батенькова пер., 9</t>
  </si>
  <si>
    <t>Советская ул., 93/1</t>
  </si>
  <si>
    <t>Вершинина ул., 10</t>
  </si>
  <si>
    <t>Кирова пр., 25</t>
  </si>
  <si>
    <t>Кольцевой проезд, 25</t>
  </si>
  <si>
    <t>1-ый Алеутский пер., 4</t>
  </si>
  <si>
    <t>Таврическая ул., 25</t>
  </si>
  <si>
    <t>Карповский пер., 20</t>
  </si>
  <si>
    <t>Р.Люксембург ул., 27</t>
  </si>
  <si>
    <t>Мельничная ул., 31</t>
  </si>
  <si>
    <t>Бердская ул., 9</t>
  </si>
  <si>
    <t>Ванцетти пер., 18</t>
  </si>
  <si>
    <t>Техническая ул., 8</t>
  </si>
  <si>
    <t>Шишкова ул., 16</t>
  </si>
  <si>
    <t>Гагарина ул., 21</t>
  </si>
  <si>
    <t>Советская ул., 8Б</t>
  </si>
  <si>
    <t>№ 781</t>
  </si>
  <si>
    <t xml:space="preserve">Войкова ул., 4                    </t>
  </si>
  <si>
    <t>№505,506</t>
  </si>
  <si>
    <t xml:space="preserve">Таврическая ул., 4а </t>
  </si>
  <si>
    <t>№625</t>
  </si>
  <si>
    <t xml:space="preserve">Беленца А. ул., 7 </t>
  </si>
  <si>
    <t>№ 650</t>
  </si>
  <si>
    <t xml:space="preserve">Бакунина ул., 14 </t>
  </si>
  <si>
    <t>№594</t>
  </si>
  <si>
    <t>№809</t>
  </si>
  <si>
    <t>2-ая Ново-Деповская, 25</t>
  </si>
  <si>
    <t>Алтайская ул., 35/1</t>
  </si>
  <si>
    <t>Б. Подгорная ул., 159</t>
  </si>
  <si>
    <t>Б. Подгорная ул., 157</t>
  </si>
  <si>
    <t xml:space="preserve">Гоголя ул.,39 </t>
  </si>
  <si>
    <t>И.Черных ул., 71</t>
  </si>
  <si>
    <t>М. Горького ул.,37-7</t>
  </si>
  <si>
    <t>М. Джалиля ул.,28</t>
  </si>
  <si>
    <t>Первомайская, ул.,149</t>
  </si>
  <si>
    <t>Соляной, пер., 24</t>
  </si>
  <si>
    <t>Флотский пер., 2а</t>
  </si>
  <si>
    <t>Эуштинская, ул. 5</t>
  </si>
  <si>
    <t>Эуштинская, ул., 11</t>
  </si>
  <si>
    <t>Эуштинская, ул., 11/1</t>
  </si>
  <si>
    <t>Р.Люксембург ул., 38/1</t>
  </si>
  <si>
    <t>№808</t>
  </si>
  <si>
    <t>исполнение договора развития застроенной территории</t>
  </si>
  <si>
    <t>** - выполнение ранее принятых обязательств по передаче жилых помещений в судебном порядке.</t>
  </si>
  <si>
    <t>13552658,00*</t>
  </si>
  <si>
    <t>Кулева, 16</t>
  </si>
  <si>
    <t>г Томск проезд Белинского, 6</t>
  </si>
  <si>
    <t>г Томск ул. Профсоюзная, 7**</t>
  </si>
  <si>
    <t>Пушкина, 10/2</t>
  </si>
  <si>
    <t>Войкова, 35</t>
  </si>
  <si>
    <t>Алтайская, 3/1</t>
  </si>
  <si>
    <t>Вокзальная, 50</t>
  </si>
  <si>
    <t>Профсоюзная ул., 4</t>
  </si>
  <si>
    <t xml:space="preserve">Старо-Деповская ул.,43 </t>
  </si>
  <si>
    <t>пер. Песочный, 41</t>
  </si>
  <si>
    <t>Войлочная заимка ул., 25</t>
  </si>
  <si>
    <t>Лермонтова. 17/2</t>
  </si>
  <si>
    <t>Целинный, 26</t>
  </si>
  <si>
    <t xml:space="preserve">Ленина пр., 138 </t>
  </si>
  <si>
    <t>Ленина, пр., 120</t>
  </si>
  <si>
    <t>Б.Подгорная, 118</t>
  </si>
  <si>
    <t>Урожайный пер. 28</t>
  </si>
  <si>
    <t>Кольцевой проезд, 19</t>
  </si>
  <si>
    <t>Шпальный пер..4</t>
  </si>
  <si>
    <t>Московский тракт. 27/1</t>
  </si>
  <si>
    <t>Энергетиков, 1</t>
  </si>
  <si>
    <t>Энергетиков, 5</t>
  </si>
  <si>
    <t>Энергетиков, 3</t>
  </si>
  <si>
    <t>Энергетиков, 7а</t>
  </si>
  <si>
    <t>Никитина ул., 9</t>
  </si>
  <si>
    <t>Беленца, 25</t>
  </si>
  <si>
    <t>Советская, 10</t>
  </si>
  <si>
    <t>Нечевский, 18а</t>
  </si>
  <si>
    <t>Нечевский, 18</t>
  </si>
  <si>
    <t>Алтайская, 11/1</t>
  </si>
  <si>
    <t>Лермонтова, ул. 13/1</t>
  </si>
  <si>
    <t>Учебная ул., 4</t>
  </si>
  <si>
    <t>Киевская ул., 84</t>
  </si>
  <si>
    <t>Киевская ул., 80</t>
  </si>
  <si>
    <t>Вершинина ул., 27/7</t>
  </si>
  <si>
    <t>Вершинина ул., 27/6</t>
  </si>
  <si>
    <t>Вершинина ул., 27/3</t>
  </si>
  <si>
    <t>Средне-Кирпичная ул., 32</t>
  </si>
  <si>
    <t>Бедного ул., 26</t>
  </si>
  <si>
    <t>Тургенева ул., 7</t>
  </si>
  <si>
    <t>Кузнечный взвоз, 3/1</t>
  </si>
  <si>
    <t>Рабочая ул., 29</t>
  </si>
  <si>
    <t>Пушкина ул., 48/6</t>
  </si>
  <si>
    <t>Белинского ул., 24</t>
  </si>
  <si>
    <t>Тверская ул., 22</t>
  </si>
  <si>
    <t>Плеханова ул., 32</t>
  </si>
  <si>
    <t>Белинского проезд, 3</t>
  </si>
  <si>
    <t>Рузского ул., 22</t>
  </si>
  <si>
    <t>Днепровский пер., 21</t>
  </si>
  <si>
    <t>Урожайный пер., 25а</t>
  </si>
  <si>
    <t>Подгорная ул., 197</t>
  </si>
  <si>
    <t>Кедровый. пер. 1</t>
  </si>
  <si>
    <t>ул. Кулева, 27**</t>
  </si>
  <si>
    <t>ул. Кулева, 27</t>
  </si>
  <si>
    <t>* 13 343 664,99 рублей перечислены в бюджет муниципального образования "Город Томск" в целях исполнения договора развития застроенной территории</t>
  </si>
  <si>
    <t>Приложение 11                                                                                                                                               к муниципальной программе "Переселение граждан Города Томска из аварийного жилищного фонда в 2010 - 2016 годах"</t>
  </si>
  <si>
    <t>Приложение 12                                                                                                                                               к муниципальной программе "Переселение граждан Города Томска из аварийного жилищного фонда в 2010 - 2016 годах"</t>
  </si>
  <si>
    <t>Приложение 1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от 30.12.2014 № 1450</t>
  </si>
  <si>
    <t>Приложение 3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от 30.12.2014 № 1450</t>
  </si>
  <si>
    <t>Приложение 2 к постановлению 
администрации Города Томска 
от 30.12.2014 № 1450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</si>
</sst>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dd/mm/yy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#,##0.00&quot;р.&quot;"/>
  </numFmts>
  <fonts count="1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i/>
      <sz val="10"/>
      <name val="Arial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8" fillId="0" borderId="1" xfId="18" applyNumberFormat="1" applyFont="1" applyFill="1" applyBorder="1" applyAlignment="1">
      <alignment horizontal="center" vertical="center" textRotation="90" wrapText="1"/>
      <protection/>
    </xf>
    <xf numFmtId="1" fontId="8" fillId="0" borderId="1" xfId="18" applyNumberFormat="1" applyFont="1" applyFill="1" applyBorder="1" applyAlignment="1">
      <alignment horizontal="center" vertical="center" textRotation="90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" xfId="18" applyNumberFormat="1" applyFont="1" applyFill="1" applyBorder="1" applyAlignment="1">
      <alignment horizontal="center" vertical="center" wrapText="1"/>
      <protection/>
    </xf>
    <xf numFmtId="181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center" wrapText="1"/>
      <protection/>
    </xf>
    <xf numFmtId="2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18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2" fillId="0" borderId="1" xfId="18" applyFont="1" applyFill="1" applyBorder="1" applyAlignment="1">
      <alignment horizontal="center" vertical="center" wrapText="1"/>
      <protection/>
    </xf>
    <xf numFmtId="2" fontId="12" fillId="0" borderId="1" xfId="18" applyNumberFormat="1" applyFont="1" applyFill="1" applyBorder="1" applyAlignment="1">
      <alignment horizontal="center" vertical="center" wrapText="1"/>
      <protection/>
    </xf>
    <xf numFmtId="0" fontId="12" fillId="0" borderId="1" xfId="18" applyNumberFormat="1" applyFont="1" applyFill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0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10" fillId="0" borderId="1" xfId="0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8" applyFont="1" applyFill="1" applyBorder="1" applyAlignment="1">
      <alignment horizontal="center" vertical="center" wrapText="1"/>
      <protection/>
    </xf>
    <xf numFmtId="14" fontId="15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18" applyNumberFormat="1" applyFont="1" applyFill="1" applyBorder="1" applyAlignment="1">
      <alignment horizontal="center" vertical="center" wrapText="1"/>
      <protection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vertical="center"/>
    </xf>
    <xf numFmtId="182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1" fillId="0" borderId="2" xfId="18" applyFont="1" applyFill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wrapText="1"/>
    </xf>
    <xf numFmtId="0" fontId="1" fillId="0" borderId="1" xfId="18" applyFont="1" applyFill="1" applyBorder="1" applyAlignment="1">
      <alignment horizontal="center" vertical="center" textRotation="90" wrapText="1"/>
      <protection/>
    </xf>
    <xf numFmtId="0" fontId="1" fillId="0" borderId="1" xfId="0" applyFont="1" applyFill="1" applyBorder="1" applyAlignment="1">
      <alignment horizontal="center" vertical="center" textRotation="90" wrapText="1"/>
    </xf>
    <xf numFmtId="1" fontId="1" fillId="0" borderId="1" xfId="18" applyNumberFormat="1" applyFont="1" applyFill="1" applyBorder="1" applyAlignment="1">
      <alignment horizontal="center" vertical="center" textRotation="90" wrapText="1"/>
      <protection/>
    </xf>
    <xf numFmtId="0" fontId="1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8" fillId="0" borderId="1" xfId="0" applyFont="1" applyFill="1" applyBorder="1" applyAlignment="1">
      <alignment horizontal="center" vertical="center" textRotation="90" wrapText="1"/>
    </xf>
    <xf numFmtId="4" fontId="8" fillId="0" borderId="1" xfId="18" applyNumberFormat="1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1" xfId="18" applyFont="1" applyFill="1" applyBorder="1" applyAlignment="1">
      <alignment horizontal="center" vertical="center" textRotation="90" wrapText="1"/>
      <protection/>
    </xf>
    <xf numFmtId="1" fontId="8" fillId="0" borderId="1" xfId="18" applyNumberFormat="1" applyFont="1" applyFill="1" applyBorder="1" applyAlignment="1">
      <alignment horizontal="center" vertical="center" textRotation="90" wrapText="1"/>
      <protection/>
    </xf>
    <xf numFmtId="1" fontId="8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7" fillId="0" borderId="2" xfId="18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79" fontId="8" fillId="0" borderId="1" xfId="21" applyFont="1" applyFill="1" applyBorder="1" applyAlignment="1">
      <alignment horizontal="center" vertical="center" textRotation="90" wrapText="1"/>
    </xf>
    <xf numFmtId="4" fontId="8" fillId="0" borderId="1" xfId="18" applyNumberFormat="1" applyFont="1" applyFill="1" applyBorder="1" applyAlignment="1">
      <alignment horizontal="center" vertical="center" textRotation="90" wrapText="1"/>
      <protection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9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workbookViewId="0" topLeftCell="A1">
      <selection activeCell="P4" sqref="P4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9.7109375" style="0" bestFit="1" customWidth="1"/>
    <col min="4" max="4" width="6.57421875" style="0" customWidth="1"/>
    <col min="5" max="5" width="5.28125" style="0" customWidth="1"/>
    <col min="6" max="6" width="6.00390625" style="0" customWidth="1"/>
    <col min="7" max="7" width="6.57421875" style="0" customWidth="1"/>
    <col min="8" max="8" width="6.140625" style="0" customWidth="1"/>
    <col min="9" max="11" width="5.140625" style="0" customWidth="1"/>
    <col min="12" max="12" width="6.00390625" style="0" customWidth="1"/>
    <col min="13" max="13" width="9.8515625" style="0" customWidth="1"/>
    <col min="14" max="14" width="4.00390625" style="0" customWidth="1"/>
    <col min="15" max="16" width="9.57421875" style="0" bestFit="1" customWidth="1"/>
  </cols>
  <sheetData>
    <row r="1" spans="4:14" ht="12.75">
      <c r="D1" s="119" t="s">
        <v>259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4:14" ht="33.75" customHeight="1"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5:14" ht="47.25" customHeight="1">
      <c r="E3" s="107" t="s">
        <v>257</v>
      </c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5.75">
      <c r="A4" s="121" t="s">
        <v>16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  <c r="N4" s="120"/>
    </row>
    <row r="5" spans="1:14" ht="59.25" customHeight="1">
      <c r="A5" s="121" t="s">
        <v>34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0"/>
    </row>
    <row r="6" spans="1:14" ht="15.75">
      <c r="A6" s="123" t="s">
        <v>17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4"/>
      <c r="M6" s="124"/>
      <c r="N6" s="125"/>
    </row>
    <row r="7" spans="1:14" ht="20.25" customHeight="1">
      <c r="A7" s="114" t="s">
        <v>0</v>
      </c>
      <c r="B7" s="114" t="s">
        <v>35</v>
      </c>
      <c r="C7" s="114" t="s">
        <v>18</v>
      </c>
      <c r="D7" s="114"/>
      <c r="E7" s="126" t="s">
        <v>19</v>
      </c>
      <c r="F7" s="110" t="s">
        <v>20</v>
      </c>
      <c r="G7" s="110"/>
      <c r="H7" s="110"/>
      <c r="I7" s="116" t="s">
        <v>21</v>
      </c>
      <c r="J7" s="116"/>
      <c r="K7" s="116"/>
      <c r="L7" s="127" t="s">
        <v>22</v>
      </c>
      <c r="M7" s="109" t="s">
        <v>36</v>
      </c>
      <c r="N7" s="109" t="s">
        <v>37</v>
      </c>
    </row>
    <row r="8" spans="1:14" ht="20.25" customHeight="1">
      <c r="A8" s="114"/>
      <c r="B8" s="114"/>
      <c r="C8" s="114"/>
      <c r="D8" s="114"/>
      <c r="E8" s="126"/>
      <c r="F8" s="114" t="s">
        <v>23</v>
      </c>
      <c r="G8" s="110" t="s">
        <v>24</v>
      </c>
      <c r="H8" s="110"/>
      <c r="I8" s="115" t="s">
        <v>25</v>
      </c>
      <c r="J8" s="116" t="s">
        <v>24</v>
      </c>
      <c r="K8" s="116"/>
      <c r="L8" s="117"/>
      <c r="M8" s="109"/>
      <c r="N8" s="109"/>
    </row>
    <row r="9" spans="1:14" ht="20.25" customHeight="1">
      <c r="A9" s="114"/>
      <c r="B9" s="114"/>
      <c r="C9" s="114"/>
      <c r="D9" s="114"/>
      <c r="E9" s="126"/>
      <c r="F9" s="114"/>
      <c r="G9" s="110"/>
      <c r="H9" s="110"/>
      <c r="I9" s="115"/>
      <c r="J9" s="116"/>
      <c r="K9" s="116"/>
      <c r="L9" s="117"/>
      <c r="M9" s="109"/>
      <c r="N9" s="109"/>
    </row>
    <row r="10" spans="1:14" ht="80.25" customHeight="1">
      <c r="A10" s="114"/>
      <c r="B10" s="114"/>
      <c r="C10" s="114"/>
      <c r="D10" s="114"/>
      <c r="E10" s="126"/>
      <c r="F10" s="114"/>
      <c r="G10" s="13" t="s">
        <v>26</v>
      </c>
      <c r="H10" s="13" t="s">
        <v>27</v>
      </c>
      <c r="I10" s="115"/>
      <c r="J10" s="14" t="s">
        <v>26</v>
      </c>
      <c r="K10" s="14" t="s">
        <v>27</v>
      </c>
      <c r="L10" s="117"/>
      <c r="M10" s="109"/>
      <c r="N10" s="109"/>
    </row>
    <row r="11" spans="1:14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</row>
    <row r="12" spans="1:14" s="83" customFormat="1" ht="22.5">
      <c r="A12" s="26">
        <v>1</v>
      </c>
      <c r="B12" s="67" t="s">
        <v>174</v>
      </c>
      <c r="C12" s="73">
        <v>40662</v>
      </c>
      <c r="D12" s="74" t="s">
        <v>175</v>
      </c>
      <c r="E12" s="68">
        <v>8</v>
      </c>
      <c r="F12" s="63">
        <v>50.2</v>
      </c>
      <c r="G12" s="63">
        <v>50.2</v>
      </c>
      <c r="H12" s="63"/>
      <c r="I12" s="69">
        <v>1</v>
      </c>
      <c r="J12" s="69">
        <v>1</v>
      </c>
      <c r="K12" s="69"/>
      <c r="L12" s="69">
        <v>65</v>
      </c>
      <c r="M12" s="63">
        <v>2790.84</v>
      </c>
      <c r="N12" s="63" t="s">
        <v>31</v>
      </c>
    </row>
    <row r="13" spans="1:14" s="83" customFormat="1" ht="12.75">
      <c r="A13" s="26">
        <v>2</v>
      </c>
      <c r="B13" s="28" t="s">
        <v>180</v>
      </c>
      <c r="C13" s="73">
        <v>40781</v>
      </c>
      <c r="D13" s="75" t="s">
        <v>181</v>
      </c>
      <c r="E13" s="68">
        <v>4</v>
      </c>
      <c r="F13" s="63">
        <v>20.8</v>
      </c>
      <c r="G13" s="27">
        <v>20.8</v>
      </c>
      <c r="H13" s="63"/>
      <c r="I13" s="28">
        <v>1</v>
      </c>
      <c r="J13" s="28">
        <v>1</v>
      </c>
      <c r="K13" s="69"/>
      <c r="L13" s="69">
        <v>33</v>
      </c>
      <c r="M13" s="63">
        <v>1679.7</v>
      </c>
      <c r="N13" s="63" t="s">
        <v>31</v>
      </c>
    </row>
    <row r="14" spans="1:14" s="83" customFormat="1" ht="12.75" customHeight="1">
      <c r="A14" s="26">
        <v>3</v>
      </c>
      <c r="B14" s="23" t="s">
        <v>45</v>
      </c>
      <c r="C14" s="81">
        <v>40816</v>
      </c>
      <c r="D14" s="82" t="s">
        <v>46</v>
      </c>
      <c r="E14" s="70">
        <v>3</v>
      </c>
      <c r="F14" s="70">
        <v>18.9</v>
      </c>
      <c r="G14" s="25">
        <v>18.9</v>
      </c>
      <c r="H14" s="25"/>
      <c r="I14" s="78">
        <v>1</v>
      </c>
      <c r="J14" s="78">
        <v>1</v>
      </c>
      <c r="K14" s="78"/>
      <c r="L14" s="70">
        <v>33</v>
      </c>
      <c r="M14" s="25">
        <v>1679.7</v>
      </c>
      <c r="N14" s="24" t="s">
        <v>31</v>
      </c>
    </row>
    <row r="15" spans="1:14" s="83" customFormat="1" ht="12.75">
      <c r="A15" s="26">
        <v>4</v>
      </c>
      <c r="B15" s="23" t="s">
        <v>176</v>
      </c>
      <c r="C15" s="73">
        <v>40865</v>
      </c>
      <c r="D15" s="75" t="s">
        <v>177</v>
      </c>
      <c r="E15" s="70">
        <v>1</v>
      </c>
      <c r="F15" s="63">
        <v>19.9</v>
      </c>
      <c r="G15" s="27">
        <v>19.9</v>
      </c>
      <c r="H15" s="27"/>
      <c r="I15" s="24">
        <v>1</v>
      </c>
      <c r="J15" s="24">
        <v>1</v>
      </c>
      <c r="K15" s="24"/>
      <c r="L15" s="28">
        <v>33</v>
      </c>
      <c r="M15" s="25">
        <v>1679.7</v>
      </c>
      <c r="N15" s="24" t="s">
        <v>31</v>
      </c>
    </row>
    <row r="16" spans="1:15" s="83" customFormat="1" ht="13.5" customHeight="1">
      <c r="A16" s="26">
        <v>5</v>
      </c>
      <c r="B16" s="67" t="s">
        <v>178</v>
      </c>
      <c r="C16" s="77">
        <v>40893</v>
      </c>
      <c r="D16" s="76" t="s">
        <v>179</v>
      </c>
      <c r="E16" s="68">
        <v>1</v>
      </c>
      <c r="F16" s="63">
        <f>G16+H16</f>
        <v>27.8</v>
      </c>
      <c r="G16" s="63">
        <v>27.8</v>
      </c>
      <c r="H16" s="63"/>
      <c r="I16" s="28">
        <v>1</v>
      </c>
      <c r="J16" s="28">
        <v>1</v>
      </c>
      <c r="K16" s="69"/>
      <c r="L16" s="69">
        <v>33</v>
      </c>
      <c r="M16" s="63">
        <v>1679.7</v>
      </c>
      <c r="N16" s="63" t="s">
        <v>31</v>
      </c>
      <c r="O16" s="84"/>
    </row>
    <row r="17" spans="1:14" s="62" customFormat="1" ht="12.75" customHeight="1">
      <c r="A17" s="26">
        <v>6</v>
      </c>
      <c r="B17" s="4" t="s">
        <v>38</v>
      </c>
      <c r="C17" s="35">
        <v>40963</v>
      </c>
      <c r="D17" s="34" t="s">
        <v>39</v>
      </c>
      <c r="E17" s="16">
        <v>2</v>
      </c>
      <c r="F17" s="22">
        <v>30.2</v>
      </c>
      <c r="G17" s="22">
        <v>30.2</v>
      </c>
      <c r="H17" s="22"/>
      <c r="I17" s="58">
        <v>1</v>
      </c>
      <c r="J17" s="58">
        <v>1</v>
      </c>
      <c r="K17" s="58"/>
      <c r="L17" s="18">
        <v>46</v>
      </c>
      <c r="M17" s="17">
        <v>2198.8</v>
      </c>
      <c r="N17" s="17" t="s">
        <v>31</v>
      </c>
    </row>
    <row r="18" spans="1:15" s="62" customFormat="1" ht="12.75" customHeight="1">
      <c r="A18" s="26">
        <v>7</v>
      </c>
      <c r="B18" s="4" t="s">
        <v>40</v>
      </c>
      <c r="C18" s="36">
        <v>41005</v>
      </c>
      <c r="D18" s="34" t="s">
        <v>41</v>
      </c>
      <c r="E18" s="16">
        <v>13</v>
      </c>
      <c r="F18" s="16">
        <v>145.6</v>
      </c>
      <c r="G18" s="18">
        <v>98</v>
      </c>
      <c r="H18" s="18">
        <v>47.6</v>
      </c>
      <c r="I18" s="58">
        <v>7</v>
      </c>
      <c r="J18" s="58">
        <v>4</v>
      </c>
      <c r="K18" s="58">
        <v>3</v>
      </c>
      <c r="L18" s="18">
        <v>267</v>
      </c>
      <c r="M18" s="17">
        <v>11367.14</v>
      </c>
      <c r="N18" s="17" t="s">
        <v>31</v>
      </c>
      <c r="O18" s="66"/>
    </row>
    <row r="19" spans="1:15" s="62" customFormat="1" ht="12.75">
      <c r="A19" s="26">
        <v>8</v>
      </c>
      <c r="B19" s="32" t="s">
        <v>143</v>
      </c>
      <c r="C19" s="79">
        <v>41162</v>
      </c>
      <c r="D19" s="80" t="s">
        <v>182</v>
      </c>
      <c r="E19" s="32">
        <v>11</v>
      </c>
      <c r="F19" s="19">
        <v>113.1</v>
      </c>
      <c r="G19" s="19">
        <v>33</v>
      </c>
      <c r="H19" s="19">
        <v>113.1</v>
      </c>
      <c r="I19" s="32">
        <v>4</v>
      </c>
      <c r="J19" s="32">
        <v>1</v>
      </c>
      <c r="K19" s="32">
        <v>3</v>
      </c>
      <c r="L19" s="29">
        <v>143.6</v>
      </c>
      <c r="M19" s="19">
        <v>7175.63</v>
      </c>
      <c r="N19" s="19" t="s">
        <v>31</v>
      </c>
      <c r="O19" s="66"/>
    </row>
    <row r="20" spans="1:14" s="62" customFormat="1" ht="12.75">
      <c r="A20" s="26">
        <v>9</v>
      </c>
      <c r="B20" s="32" t="s">
        <v>172</v>
      </c>
      <c r="C20" s="64">
        <v>41096</v>
      </c>
      <c r="D20" s="65" t="s">
        <v>173</v>
      </c>
      <c r="E20" s="32">
        <v>23</v>
      </c>
      <c r="F20" s="19">
        <v>382.8</v>
      </c>
      <c r="G20" s="19">
        <v>129.4</v>
      </c>
      <c r="H20" s="19">
        <v>253.4</v>
      </c>
      <c r="I20" s="32">
        <v>12</v>
      </c>
      <c r="J20" s="32">
        <v>3</v>
      </c>
      <c r="K20" s="32">
        <v>9</v>
      </c>
      <c r="L20" s="29">
        <v>435.7</v>
      </c>
      <c r="M20" s="19">
        <v>21267.38</v>
      </c>
      <c r="N20" s="19" t="s">
        <v>31</v>
      </c>
    </row>
    <row r="21" spans="1:15" s="62" customFormat="1" ht="12.75" customHeight="1">
      <c r="A21" s="26">
        <v>10</v>
      </c>
      <c r="B21" s="18" t="s">
        <v>42</v>
      </c>
      <c r="C21" s="36">
        <v>41323</v>
      </c>
      <c r="D21" s="37" t="s">
        <v>43</v>
      </c>
      <c r="E21" s="18">
        <v>52</v>
      </c>
      <c r="F21" s="18">
        <v>588.8</v>
      </c>
      <c r="G21" s="18">
        <v>293.3</v>
      </c>
      <c r="H21" s="18">
        <v>295.5</v>
      </c>
      <c r="I21" s="58">
        <v>18</v>
      </c>
      <c r="J21" s="58">
        <v>8</v>
      </c>
      <c r="K21" s="58">
        <v>10</v>
      </c>
      <c r="L21" s="18">
        <v>771.6</v>
      </c>
      <c r="M21" s="17">
        <v>33543.12</v>
      </c>
      <c r="N21" s="17" t="s">
        <v>31</v>
      </c>
      <c r="O21" s="66"/>
    </row>
    <row r="22" spans="1:15" s="83" customFormat="1" ht="13.5" customHeight="1">
      <c r="A22" s="26">
        <v>11</v>
      </c>
      <c r="B22" s="11" t="s">
        <v>78</v>
      </c>
      <c r="C22" s="117" t="s">
        <v>29</v>
      </c>
      <c r="D22" s="117"/>
      <c r="E22" s="71">
        <v>3</v>
      </c>
      <c r="F22" s="19">
        <v>41.4</v>
      </c>
      <c r="G22" s="19">
        <v>41.4</v>
      </c>
      <c r="H22" s="19"/>
      <c r="I22" s="21">
        <v>1</v>
      </c>
      <c r="J22" s="21">
        <v>1</v>
      </c>
      <c r="K22" s="32"/>
      <c r="L22" s="32">
        <v>53</v>
      </c>
      <c r="M22" s="19">
        <v>2275.61</v>
      </c>
      <c r="N22" s="19" t="s">
        <v>31</v>
      </c>
      <c r="O22" s="84"/>
    </row>
    <row r="23" spans="1:14" s="62" customFormat="1" ht="12.75" customHeight="1">
      <c r="A23" s="26">
        <v>12</v>
      </c>
      <c r="B23" s="18" t="s">
        <v>44</v>
      </c>
      <c r="C23" s="117" t="s">
        <v>29</v>
      </c>
      <c r="D23" s="117"/>
      <c r="E23" s="18">
        <v>3</v>
      </c>
      <c r="F23" s="18">
        <v>54</v>
      </c>
      <c r="G23" s="18">
        <v>54</v>
      </c>
      <c r="H23" s="18"/>
      <c r="I23" s="58">
        <v>1</v>
      </c>
      <c r="J23" s="58">
        <v>1</v>
      </c>
      <c r="K23" s="58"/>
      <c r="L23" s="18">
        <v>54</v>
      </c>
      <c r="M23" s="17">
        <v>2440.8</v>
      </c>
      <c r="N23" s="18" t="s">
        <v>31</v>
      </c>
    </row>
    <row r="24" spans="1:14" s="62" customFormat="1" ht="12.75" customHeight="1">
      <c r="A24" s="26">
        <v>13</v>
      </c>
      <c r="B24" s="4" t="s">
        <v>144</v>
      </c>
      <c r="C24" s="118" t="s">
        <v>29</v>
      </c>
      <c r="D24" s="117"/>
      <c r="E24" s="16">
        <v>6</v>
      </c>
      <c r="F24" s="16">
        <v>55</v>
      </c>
      <c r="G24" s="18">
        <v>55</v>
      </c>
      <c r="H24" s="18"/>
      <c r="I24" s="58">
        <v>2</v>
      </c>
      <c r="J24" s="58">
        <v>2</v>
      </c>
      <c r="K24" s="58"/>
      <c r="L24" s="18">
        <v>78.7</v>
      </c>
      <c r="M24" s="17">
        <v>3864.16</v>
      </c>
      <c r="N24" s="17" t="s">
        <v>31</v>
      </c>
    </row>
    <row r="25" spans="1:14" s="62" customFormat="1" ht="12.75" customHeight="1">
      <c r="A25" s="26">
        <v>14</v>
      </c>
      <c r="B25" s="18" t="s">
        <v>47</v>
      </c>
      <c r="C25" s="117" t="s">
        <v>29</v>
      </c>
      <c r="D25" s="117"/>
      <c r="E25" s="18">
        <v>10</v>
      </c>
      <c r="F25" s="18">
        <v>130.8</v>
      </c>
      <c r="G25" s="18">
        <v>130.8</v>
      </c>
      <c r="H25" s="18"/>
      <c r="I25" s="58">
        <v>3</v>
      </c>
      <c r="J25" s="58">
        <v>3</v>
      </c>
      <c r="K25" s="58"/>
      <c r="L25" s="18">
        <v>157</v>
      </c>
      <c r="M25" s="17">
        <v>7188.44</v>
      </c>
      <c r="N25" s="18" t="s">
        <v>31</v>
      </c>
    </row>
    <row r="26" spans="1:14" s="62" customFormat="1" ht="12.75" customHeight="1">
      <c r="A26" s="26">
        <v>15</v>
      </c>
      <c r="B26" s="18" t="s">
        <v>48</v>
      </c>
      <c r="C26" s="117" t="s">
        <v>29</v>
      </c>
      <c r="D26" s="117"/>
      <c r="E26" s="18">
        <v>9</v>
      </c>
      <c r="F26" s="18">
        <v>66</v>
      </c>
      <c r="G26" s="18">
        <v>66</v>
      </c>
      <c r="H26" s="18"/>
      <c r="I26" s="58">
        <v>2</v>
      </c>
      <c r="J26" s="58">
        <v>2</v>
      </c>
      <c r="K26" s="58"/>
      <c r="L26" s="12">
        <v>76</v>
      </c>
      <c r="M26" s="17">
        <v>3740.8</v>
      </c>
      <c r="N26" s="18" t="s">
        <v>31</v>
      </c>
    </row>
    <row r="27" spans="1:14" s="62" customFormat="1" ht="12.75" customHeight="1">
      <c r="A27" s="26">
        <v>16</v>
      </c>
      <c r="B27" s="18" t="s">
        <v>32</v>
      </c>
      <c r="C27" s="117" t="s">
        <v>29</v>
      </c>
      <c r="D27" s="117"/>
      <c r="E27" s="18">
        <v>8</v>
      </c>
      <c r="F27" s="18">
        <v>112.6</v>
      </c>
      <c r="G27" s="18">
        <v>112.6</v>
      </c>
      <c r="H27" s="18"/>
      <c r="I27" s="58">
        <v>4</v>
      </c>
      <c r="J27" s="58">
        <v>4</v>
      </c>
      <c r="K27" s="58"/>
      <c r="L27" s="12">
        <v>153.6</v>
      </c>
      <c r="M27" s="17">
        <v>7563.84</v>
      </c>
      <c r="N27" s="18" t="s">
        <v>31</v>
      </c>
    </row>
    <row r="28" spans="1:14" s="62" customFormat="1" ht="12.75" customHeight="1">
      <c r="A28" s="26">
        <v>17</v>
      </c>
      <c r="B28" s="32" t="s">
        <v>49</v>
      </c>
      <c r="C28" s="117" t="s">
        <v>29</v>
      </c>
      <c r="D28" s="117"/>
      <c r="E28" s="32">
        <v>2</v>
      </c>
      <c r="F28" s="32">
        <v>37</v>
      </c>
      <c r="G28" s="32">
        <v>37</v>
      </c>
      <c r="H28" s="32"/>
      <c r="I28" s="59">
        <v>1</v>
      </c>
      <c r="J28" s="59">
        <v>1</v>
      </c>
      <c r="K28" s="59"/>
      <c r="L28" s="32">
        <v>37</v>
      </c>
      <c r="M28" s="19">
        <v>1901.8</v>
      </c>
      <c r="N28" s="32" t="s">
        <v>31</v>
      </c>
    </row>
    <row r="29" spans="1:14" s="62" customFormat="1" ht="12.75" customHeight="1">
      <c r="A29" s="26">
        <v>18</v>
      </c>
      <c r="B29" s="32" t="s">
        <v>28</v>
      </c>
      <c r="C29" s="118" t="s">
        <v>29</v>
      </c>
      <c r="D29" s="117"/>
      <c r="E29" s="32">
        <v>7</v>
      </c>
      <c r="F29" s="19">
        <v>75.5</v>
      </c>
      <c r="G29" s="19">
        <v>75.5</v>
      </c>
      <c r="H29" s="32"/>
      <c r="I29" s="59">
        <v>2</v>
      </c>
      <c r="J29" s="59">
        <v>2</v>
      </c>
      <c r="K29" s="59"/>
      <c r="L29" s="32">
        <v>99</v>
      </c>
      <c r="M29" s="33">
        <v>4474.4</v>
      </c>
      <c r="N29" s="39" t="s">
        <v>31</v>
      </c>
    </row>
    <row r="30" spans="1:14" s="62" customFormat="1" ht="12.75" customHeight="1">
      <c r="A30" s="26">
        <v>19</v>
      </c>
      <c r="B30" s="32" t="s">
        <v>50</v>
      </c>
      <c r="C30" s="118" t="s">
        <v>29</v>
      </c>
      <c r="D30" s="117"/>
      <c r="E30" s="32">
        <v>2</v>
      </c>
      <c r="F30" s="19">
        <v>47.9</v>
      </c>
      <c r="G30" s="19">
        <f>F30</f>
        <v>47.9</v>
      </c>
      <c r="H30" s="32"/>
      <c r="I30" s="59">
        <v>1</v>
      </c>
      <c r="J30" s="59">
        <v>1</v>
      </c>
      <c r="K30" s="59"/>
      <c r="L30" s="32">
        <v>47.9</v>
      </c>
      <c r="M30" s="33">
        <v>2289.62</v>
      </c>
      <c r="N30" s="39" t="s">
        <v>31</v>
      </c>
    </row>
    <row r="31" spans="1:14" s="62" customFormat="1" ht="12.75" customHeight="1">
      <c r="A31" s="26">
        <v>20</v>
      </c>
      <c r="B31" s="32" t="s">
        <v>202</v>
      </c>
      <c r="C31" s="118" t="s">
        <v>29</v>
      </c>
      <c r="D31" s="117"/>
      <c r="E31" s="32">
        <v>1</v>
      </c>
      <c r="F31" s="19">
        <v>18.1</v>
      </c>
      <c r="G31" s="19">
        <v>18.1</v>
      </c>
      <c r="H31" s="32"/>
      <c r="I31" s="59">
        <v>1</v>
      </c>
      <c r="J31" s="59">
        <v>1</v>
      </c>
      <c r="K31" s="59"/>
      <c r="L31" s="32">
        <v>33</v>
      </c>
      <c r="M31" s="33">
        <v>1679.7</v>
      </c>
      <c r="N31" s="39" t="s">
        <v>31</v>
      </c>
    </row>
    <row r="32" spans="1:15" s="62" customFormat="1" ht="24" customHeight="1">
      <c r="A32" s="26">
        <v>21</v>
      </c>
      <c r="B32" s="5" t="s">
        <v>197</v>
      </c>
      <c r="C32" s="35">
        <v>41162</v>
      </c>
      <c r="D32" s="34" t="s">
        <v>198</v>
      </c>
      <c r="E32" s="111" t="s">
        <v>199</v>
      </c>
      <c r="F32" s="112"/>
      <c r="G32" s="112"/>
      <c r="H32" s="112"/>
      <c r="I32" s="112"/>
      <c r="J32" s="112"/>
      <c r="K32" s="112"/>
      <c r="L32" s="113"/>
      <c r="M32" s="33">
        <v>6317.21</v>
      </c>
      <c r="N32" s="39" t="s">
        <v>31</v>
      </c>
      <c r="O32" s="66"/>
    </row>
    <row r="33" spans="1:15" ht="15.75" customHeight="1">
      <c r="A33" s="31"/>
      <c r="B33" s="31" t="s">
        <v>33</v>
      </c>
      <c r="C33" s="31"/>
      <c r="D33" s="31"/>
      <c r="E33" s="38">
        <f>SUM(E12:E31)</f>
        <v>169</v>
      </c>
      <c r="F33" s="38">
        <f aca="true" t="shared" si="0" ref="F33:L33">SUM(F12:F31)</f>
        <v>2036.3999999999999</v>
      </c>
      <c r="G33" s="38">
        <f t="shared" si="0"/>
        <v>1359.8</v>
      </c>
      <c r="H33" s="38">
        <f t="shared" si="0"/>
        <v>709.6</v>
      </c>
      <c r="I33" s="38">
        <f t="shared" si="0"/>
        <v>65</v>
      </c>
      <c r="J33" s="38">
        <f t="shared" si="0"/>
        <v>40</v>
      </c>
      <c r="K33" s="38">
        <f t="shared" si="0"/>
        <v>25</v>
      </c>
      <c r="L33" s="38">
        <f t="shared" si="0"/>
        <v>2650.1000000000004</v>
      </c>
      <c r="M33" s="30">
        <f>SUM(M12:M31)+M32</f>
        <v>128798.09</v>
      </c>
      <c r="N33" s="38" t="s">
        <v>31</v>
      </c>
      <c r="O33" s="57"/>
    </row>
    <row r="34" spans="1:16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129">
        <f>M33</f>
        <v>128798.09</v>
      </c>
      <c r="N34" s="128"/>
      <c r="P34" s="57"/>
    </row>
    <row r="35" spans="1:15" ht="50.25" customHeight="1">
      <c r="A35" s="119" t="s">
        <v>141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30"/>
      <c r="M35" s="129">
        <v>120000</v>
      </c>
      <c r="N35" s="128"/>
      <c r="O35" s="57"/>
    </row>
    <row r="36" spans="1:15" ht="12.75">
      <c r="A36" s="119" t="s">
        <v>33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28">
        <f>M35+M34</f>
        <v>248798.09</v>
      </c>
      <c r="N36" s="128"/>
      <c r="O36" s="57"/>
    </row>
    <row r="37" ht="12.75">
      <c r="M37" s="57"/>
    </row>
    <row r="38" ht="12.75">
      <c r="M38" s="57"/>
    </row>
  </sheetData>
  <mergeCells count="34">
    <mergeCell ref="A36:L36"/>
    <mergeCell ref="M36:N36"/>
    <mergeCell ref="C28:D28"/>
    <mergeCell ref="C29:D29"/>
    <mergeCell ref="C30:D30"/>
    <mergeCell ref="M34:N34"/>
    <mergeCell ref="M35:N35"/>
    <mergeCell ref="A35:L35"/>
    <mergeCell ref="C31:D31"/>
    <mergeCell ref="A7:A10"/>
    <mergeCell ref="D1:N2"/>
    <mergeCell ref="A4:N4"/>
    <mergeCell ref="A5:N5"/>
    <mergeCell ref="A6:N6"/>
    <mergeCell ref="B7:B10"/>
    <mergeCell ref="C7:D10"/>
    <mergeCell ref="E7:E10"/>
    <mergeCell ref="I7:K7"/>
    <mergeCell ref="L7:L10"/>
    <mergeCell ref="C22:D22"/>
    <mergeCell ref="C27:D27"/>
    <mergeCell ref="C23:D23"/>
    <mergeCell ref="C25:D25"/>
    <mergeCell ref="C24:D24"/>
    <mergeCell ref="C26:D26"/>
    <mergeCell ref="E3:N3"/>
    <mergeCell ref="N7:N10"/>
    <mergeCell ref="F7:H7"/>
    <mergeCell ref="E32:L32"/>
    <mergeCell ref="M7:M10"/>
    <mergeCell ref="F8:F10"/>
    <mergeCell ref="G8:H9"/>
    <mergeCell ref="I8:I10"/>
    <mergeCell ref="J8:K9"/>
  </mergeCells>
  <printOptions/>
  <pageMargins left="0.27" right="0.2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workbookViewId="0" topLeftCell="A1">
      <selection activeCell="M5" sqref="M5"/>
    </sheetView>
  </sheetViews>
  <sheetFormatPr defaultColWidth="9.140625" defaultRowHeight="12.75"/>
  <cols>
    <col min="1" max="1" width="4.00390625" style="0" customWidth="1"/>
    <col min="2" max="2" width="26.7109375" style="0" customWidth="1"/>
    <col min="4" max="4" width="26.28125" style="0" customWidth="1"/>
    <col min="8" max="8" width="14.7109375" style="0" customWidth="1"/>
    <col min="10" max="10" width="11.57421875" style="0" customWidth="1"/>
  </cols>
  <sheetData>
    <row r="1" spans="6:11" ht="42" customHeight="1">
      <c r="F1" s="119" t="s">
        <v>261</v>
      </c>
      <c r="G1" s="119"/>
      <c r="H1" s="119"/>
      <c r="I1" s="133"/>
      <c r="J1" s="133"/>
      <c r="K1" s="133"/>
    </row>
    <row r="2" spans="6:11" ht="40.5" customHeight="1">
      <c r="F2" s="134" t="s">
        <v>15</v>
      </c>
      <c r="G2" s="135"/>
      <c r="H2" s="135"/>
      <c r="I2" s="135"/>
      <c r="J2" s="135"/>
      <c r="K2" s="135"/>
    </row>
    <row r="3" spans="1:11" ht="18.75" customHeight="1">
      <c r="A3" s="136" t="s">
        <v>11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32.25" customHeight="1">
      <c r="A4" s="137" t="s">
        <v>0</v>
      </c>
      <c r="B4" s="137" t="s">
        <v>1</v>
      </c>
      <c r="C4" s="132" t="s">
        <v>2</v>
      </c>
      <c r="D4" s="137" t="s">
        <v>3</v>
      </c>
      <c r="E4" s="137"/>
      <c r="F4" s="137"/>
      <c r="G4" s="137"/>
      <c r="H4" s="137"/>
      <c r="I4" s="132" t="s">
        <v>13</v>
      </c>
      <c r="J4" s="132" t="s">
        <v>4</v>
      </c>
      <c r="K4" s="132" t="s">
        <v>14</v>
      </c>
    </row>
    <row r="5" spans="1:11" ht="150.75">
      <c r="A5" s="137"/>
      <c r="B5" s="137"/>
      <c r="C5" s="132"/>
      <c r="D5" s="1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132"/>
      <c r="J5" s="132"/>
      <c r="K5" s="132"/>
    </row>
    <row r="6" spans="1:1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18.75" customHeight="1">
      <c r="A7" s="5">
        <v>1</v>
      </c>
      <c r="B7" s="5" t="s">
        <v>142</v>
      </c>
      <c r="C7" s="5">
        <v>1451</v>
      </c>
      <c r="D7" s="61" t="s">
        <v>142</v>
      </c>
      <c r="E7" s="5">
        <v>8</v>
      </c>
      <c r="F7" s="6">
        <v>272.9</v>
      </c>
      <c r="G7" s="5">
        <v>21</v>
      </c>
      <c r="H7" s="6" t="s">
        <v>201</v>
      </c>
      <c r="I7" s="5" t="s">
        <v>12</v>
      </c>
      <c r="J7" s="7">
        <v>10489500</v>
      </c>
      <c r="K7" s="60">
        <v>3000</v>
      </c>
    </row>
    <row r="8" spans="1:11" ht="18.75" customHeight="1">
      <c r="A8" s="5">
        <v>2</v>
      </c>
      <c r="B8" s="5" t="s">
        <v>203</v>
      </c>
      <c r="C8" s="5">
        <v>1425.73</v>
      </c>
      <c r="D8" s="61" t="s">
        <v>145</v>
      </c>
      <c r="E8" s="5">
        <v>9</v>
      </c>
      <c r="F8" s="6">
        <v>330</v>
      </c>
      <c r="G8" s="5">
        <v>27</v>
      </c>
      <c r="H8" s="6">
        <v>22174000</v>
      </c>
      <c r="I8" s="5" t="s">
        <v>12</v>
      </c>
      <c r="J8" s="7">
        <v>3919000</v>
      </c>
      <c r="K8" s="60">
        <v>3000</v>
      </c>
    </row>
    <row r="9" spans="1:11" ht="18.75" customHeight="1">
      <c r="A9" s="5">
        <v>3</v>
      </c>
      <c r="B9" s="5" t="s">
        <v>204</v>
      </c>
      <c r="C9" s="5">
        <v>4010</v>
      </c>
      <c r="D9" s="61" t="s">
        <v>146</v>
      </c>
      <c r="E9" s="5">
        <v>10</v>
      </c>
      <c r="F9" s="6">
        <v>443.1</v>
      </c>
      <c r="G9" s="5">
        <v>36</v>
      </c>
      <c r="H9" s="6">
        <v>13309617</v>
      </c>
      <c r="I9" s="5" t="s">
        <v>12</v>
      </c>
      <c r="J9" s="7">
        <v>1934000</v>
      </c>
      <c r="K9" s="60">
        <v>3000</v>
      </c>
    </row>
    <row r="10" spans="1:11" ht="24.75" customHeight="1">
      <c r="A10" s="5">
        <v>4</v>
      </c>
      <c r="B10" s="5" t="s">
        <v>254</v>
      </c>
      <c r="C10" s="5">
        <v>1050</v>
      </c>
      <c r="D10" s="61" t="s">
        <v>255</v>
      </c>
      <c r="E10" s="5">
        <v>1</v>
      </c>
      <c r="F10" s="6">
        <v>33.8</v>
      </c>
      <c r="G10" s="5">
        <v>3</v>
      </c>
      <c r="H10" s="6">
        <v>1791006.99</v>
      </c>
      <c r="I10" s="5" t="s">
        <v>12</v>
      </c>
      <c r="J10" s="7">
        <v>2296350</v>
      </c>
      <c r="K10" s="60">
        <v>3000</v>
      </c>
    </row>
    <row r="11" spans="1:11" ht="17.25" customHeight="1">
      <c r="A11" s="8"/>
      <c r="B11" s="9" t="s">
        <v>10</v>
      </c>
      <c r="C11" s="10">
        <f>C10+C9+C8+C7</f>
        <v>7936.73</v>
      </c>
      <c r="D11" s="10"/>
      <c r="E11" s="10">
        <f>E10+E9+E8+E7</f>
        <v>28</v>
      </c>
      <c r="F11" s="10">
        <f>F10+F9+F8+F7</f>
        <v>1079.8000000000002</v>
      </c>
      <c r="G11" s="10">
        <f>G10+G9+G8+G7</f>
        <v>87</v>
      </c>
      <c r="H11" s="10">
        <f>H9+H8+H10+2000000</f>
        <v>39274623.99</v>
      </c>
      <c r="I11" s="10"/>
      <c r="J11" s="10">
        <f>J10+J9+J8+J7</f>
        <v>18638850</v>
      </c>
      <c r="K11" s="10">
        <f>K10+K9+K8+K7</f>
        <v>12000</v>
      </c>
    </row>
    <row r="12" spans="1:11" ht="14.25" customHeight="1">
      <c r="A12" s="40"/>
      <c r="B12" s="131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2:11" s="72" customFormat="1" ht="14.25" customHeight="1">
      <c r="B13" s="131" t="s">
        <v>256</v>
      </c>
      <c r="C13" s="120"/>
      <c r="D13" s="120"/>
      <c r="E13" s="120"/>
      <c r="F13" s="120"/>
      <c r="G13" s="120"/>
      <c r="H13" s="120"/>
      <c r="I13" s="120"/>
      <c r="J13" s="120"/>
      <c r="K13" s="120"/>
    </row>
    <row r="14" spans="2:8" s="72" customFormat="1" ht="14.25" customHeight="1">
      <c r="B14" s="131" t="s">
        <v>200</v>
      </c>
      <c r="C14" s="131"/>
      <c r="D14" s="131"/>
      <c r="E14" s="131"/>
      <c r="F14" s="131"/>
      <c r="G14" s="131"/>
      <c r="H14" s="131"/>
    </row>
  </sheetData>
  <mergeCells count="13">
    <mergeCell ref="F1:K1"/>
    <mergeCell ref="F2:K2"/>
    <mergeCell ref="A3:K3"/>
    <mergeCell ref="A4:A5"/>
    <mergeCell ref="B4:B5"/>
    <mergeCell ref="C4:C5"/>
    <mergeCell ref="D4:H4"/>
    <mergeCell ref="I4:I5"/>
    <mergeCell ref="B12:K12"/>
    <mergeCell ref="J4:J5"/>
    <mergeCell ref="K4:K5"/>
    <mergeCell ref="B14:H14"/>
    <mergeCell ref="B13:K13"/>
  </mergeCells>
  <printOptions/>
  <pageMargins left="0.36" right="0.2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9"/>
  <sheetViews>
    <sheetView view="pageBreakPreview" zoomScaleSheetLayoutView="100" workbookViewId="0" topLeftCell="A1">
      <selection activeCell="K16" sqref="K16"/>
    </sheetView>
  </sheetViews>
  <sheetFormatPr defaultColWidth="9.140625" defaultRowHeight="12.75"/>
  <cols>
    <col min="1" max="1" width="4.421875" style="41" customWidth="1"/>
    <col min="2" max="2" width="31.28125" style="41" customWidth="1"/>
    <col min="3" max="3" width="10.421875" style="41" customWidth="1"/>
    <col min="4" max="4" width="7.57421875" style="41" customWidth="1"/>
    <col min="5" max="5" width="30.140625" style="41" customWidth="1"/>
    <col min="6" max="6" width="7.140625" style="41" customWidth="1"/>
    <col min="7" max="7" width="5.421875" style="41" customWidth="1"/>
  </cols>
  <sheetData>
    <row r="1" spans="3:7" ht="18.75" customHeight="1">
      <c r="C1" s="119" t="s">
        <v>260</v>
      </c>
      <c r="D1" s="101"/>
      <c r="E1" s="101"/>
      <c r="F1" s="101"/>
      <c r="G1" s="101"/>
    </row>
    <row r="2" spans="3:7" ht="18.75" customHeight="1">
      <c r="C2" s="101"/>
      <c r="D2" s="101"/>
      <c r="E2" s="101"/>
      <c r="F2" s="101"/>
      <c r="G2" s="101"/>
    </row>
    <row r="3" spans="3:12" ht="39" customHeight="1">
      <c r="C3" s="107" t="s">
        <v>258</v>
      </c>
      <c r="D3" s="108"/>
      <c r="E3" s="108"/>
      <c r="F3" s="108"/>
      <c r="G3" s="108"/>
      <c r="H3" s="100"/>
      <c r="I3" s="100"/>
      <c r="J3" s="100"/>
      <c r="K3" s="100"/>
      <c r="L3" s="100"/>
    </row>
    <row r="4" spans="1:7" ht="22.5" customHeight="1">
      <c r="A4" s="102" t="s">
        <v>51</v>
      </c>
      <c r="B4" s="103"/>
      <c r="C4" s="103"/>
      <c r="D4" s="103"/>
      <c r="E4" s="103"/>
      <c r="F4" s="103"/>
      <c r="G4" s="103"/>
    </row>
    <row r="5" spans="1:7" ht="37.5" customHeight="1">
      <c r="A5" s="104" t="s">
        <v>0</v>
      </c>
      <c r="B5" s="104" t="s">
        <v>35</v>
      </c>
      <c r="C5" s="104" t="s">
        <v>18</v>
      </c>
      <c r="D5" s="104"/>
      <c r="E5" s="105" t="s">
        <v>52</v>
      </c>
      <c r="F5" s="105" t="s">
        <v>20</v>
      </c>
      <c r="G5" s="106" t="s">
        <v>21</v>
      </c>
    </row>
    <row r="6" spans="1:7" ht="37.5" customHeight="1">
      <c r="A6" s="104"/>
      <c r="B6" s="104"/>
      <c r="C6" s="104"/>
      <c r="D6" s="104"/>
      <c r="E6" s="105"/>
      <c r="F6" s="105"/>
      <c r="G6" s="138"/>
    </row>
    <row r="7" spans="1:7" ht="37.5" customHeight="1">
      <c r="A7" s="104"/>
      <c r="B7" s="104"/>
      <c r="C7" s="104"/>
      <c r="D7" s="104"/>
      <c r="E7" s="105"/>
      <c r="F7" s="105"/>
      <c r="G7" s="138"/>
    </row>
    <row r="8" spans="1:7" ht="37.5" customHeight="1">
      <c r="A8" s="104"/>
      <c r="B8" s="104"/>
      <c r="C8" s="104"/>
      <c r="D8" s="104"/>
      <c r="E8" s="105"/>
      <c r="F8" s="105"/>
      <c r="G8" s="138"/>
    </row>
    <row r="9" spans="1:7" ht="12.7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</row>
    <row r="10" spans="1:7" ht="15.75" customHeight="1">
      <c r="A10" s="42">
        <v>1</v>
      </c>
      <c r="B10" s="45" t="s">
        <v>54</v>
      </c>
      <c r="C10" s="85">
        <v>40116</v>
      </c>
      <c r="D10" s="86" t="s">
        <v>55</v>
      </c>
      <c r="E10" s="56" t="s">
        <v>53</v>
      </c>
      <c r="F10" s="46">
        <v>37.5</v>
      </c>
      <c r="G10" s="47">
        <v>1</v>
      </c>
    </row>
    <row r="11" spans="1:7" ht="15.75" customHeight="1">
      <c r="A11" s="42">
        <v>2</v>
      </c>
      <c r="B11" s="48" t="s">
        <v>56</v>
      </c>
      <c r="C11" s="87">
        <v>40417</v>
      </c>
      <c r="D11" s="42" t="s">
        <v>57</v>
      </c>
      <c r="E11" s="56" t="s">
        <v>53</v>
      </c>
      <c r="F11" s="43">
        <v>72.5</v>
      </c>
      <c r="G11" s="44">
        <v>1</v>
      </c>
    </row>
    <row r="12" spans="1:7" ht="15.75" customHeight="1">
      <c r="A12" s="42">
        <v>3</v>
      </c>
      <c r="B12" s="50" t="s">
        <v>60</v>
      </c>
      <c r="C12" s="88">
        <v>41268</v>
      </c>
      <c r="D12" s="89" t="s">
        <v>61</v>
      </c>
      <c r="E12" s="56" t="s">
        <v>53</v>
      </c>
      <c r="F12" s="90">
        <v>76.7</v>
      </c>
      <c r="G12" s="95">
        <v>3</v>
      </c>
    </row>
    <row r="13" spans="1:7" ht="15.75" customHeight="1">
      <c r="A13" s="42">
        <v>4</v>
      </c>
      <c r="B13" s="52" t="s">
        <v>62</v>
      </c>
      <c r="C13" s="88">
        <v>41323</v>
      </c>
      <c r="D13" s="52" t="s">
        <v>63</v>
      </c>
      <c r="E13" s="56" t="s">
        <v>53</v>
      </c>
      <c r="F13" s="54">
        <v>466.4</v>
      </c>
      <c r="G13" s="96">
        <v>10</v>
      </c>
    </row>
    <row r="14" spans="1:7" ht="15.75" customHeight="1">
      <c r="A14" s="42">
        <v>5</v>
      </c>
      <c r="B14" s="52" t="s">
        <v>64</v>
      </c>
      <c r="C14" s="88">
        <v>41323</v>
      </c>
      <c r="D14" s="52" t="s">
        <v>65</v>
      </c>
      <c r="E14" s="56" t="s">
        <v>53</v>
      </c>
      <c r="F14" s="99">
        <v>221.4</v>
      </c>
      <c r="G14" s="96">
        <v>5</v>
      </c>
    </row>
    <row r="15" spans="1:7" ht="15.75" customHeight="1">
      <c r="A15" s="42">
        <v>6</v>
      </c>
      <c r="B15" s="53" t="s">
        <v>72</v>
      </c>
      <c r="C15" s="91">
        <v>41362</v>
      </c>
      <c r="D15" s="53" t="s">
        <v>73</v>
      </c>
      <c r="E15" s="56" t="s">
        <v>53</v>
      </c>
      <c r="F15" s="51">
        <v>226.1</v>
      </c>
      <c r="G15" s="95">
        <v>7</v>
      </c>
    </row>
    <row r="16" spans="1:7" ht="15.75" customHeight="1">
      <c r="A16" s="42">
        <v>7</v>
      </c>
      <c r="B16" s="53" t="s">
        <v>66</v>
      </c>
      <c r="C16" s="91">
        <v>41362</v>
      </c>
      <c r="D16" s="53" t="s">
        <v>67</v>
      </c>
      <c r="E16" s="50" t="s">
        <v>59</v>
      </c>
      <c r="F16" s="51">
        <v>258.3</v>
      </c>
      <c r="G16" s="95">
        <v>8</v>
      </c>
    </row>
    <row r="17" spans="1:7" ht="15.75" customHeight="1">
      <c r="A17" s="42">
        <v>8</v>
      </c>
      <c r="B17" s="53" t="s">
        <v>68</v>
      </c>
      <c r="C17" s="91">
        <v>41362</v>
      </c>
      <c r="D17" s="53" t="s">
        <v>69</v>
      </c>
      <c r="E17" s="56" t="s">
        <v>53</v>
      </c>
      <c r="F17" s="51">
        <v>260.9</v>
      </c>
      <c r="G17" s="95">
        <v>9</v>
      </c>
    </row>
    <row r="18" spans="1:7" ht="15.75" customHeight="1">
      <c r="A18" s="42">
        <v>9</v>
      </c>
      <c r="B18" s="53" t="s">
        <v>70</v>
      </c>
      <c r="C18" s="91">
        <v>41362</v>
      </c>
      <c r="D18" s="53" t="s">
        <v>71</v>
      </c>
      <c r="E18" s="56" t="s">
        <v>53</v>
      </c>
      <c r="F18" s="51">
        <v>150.3</v>
      </c>
      <c r="G18" s="95">
        <v>6</v>
      </c>
    </row>
    <row r="19" spans="1:7" ht="15.75" customHeight="1">
      <c r="A19" s="42">
        <v>10</v>
      </c>
      <c r="B19" s="50" t="s">
        <v>78</v>
      </c>
      <c r="C19" s="91">
        <v>41418</v>
      </c>
      <c r="D19" s="53" t="s">
        <v>79</v>
      </c>
      <c r="E19" s="56" t="s">
        <v>53</v>
      </c>
      <c r="F19" s="51">
        <v>283</v>
      </c>
      <c r="G19" s="95">
        <v>12</v>
      </c>
    </row>
    <row r="20" spans="1:7" ht="15.75" customHeight="1">
      <c r="A20" s="42">
        <v>11</v>
      </c>
      <c r="B20" s="50" t="s">
        <v>82</v>
      </c>
      <c r="C20" s="91">
        <v>41418</v>
      </c>
      <c r="D20" s="53" t="s">
        <v>83</v>
      </c>
      <c r="E20" s="56" t="s">
        <v>53</v>
      </c>
      <c r="F20" s="51">
        <v>174.8</v>
      </c>
      <c r="G20" s="95">
        <v>4</v>
      </c>
    </row>
    <row r="21" spans="1:7" ht="15.75" customHeight="1">
      <c r="A21" s="42">
        <v>12</v>
      </c>
      <c r="B21" s="50" t="s">
        <v>74</v>
      </c>
      <c r="C21" s="91">
        <v>41418</v>
      </c>
      <c r="D21" s="53" t="s">
        <v>75</v>
      </c>
      <c r="E21" s="56" t="s">
        <v>53</v>
      </c>
      <c r="F21" s="51">
        <v>240.3</v>
      </c>
      <c r="G21" s="95">
        <v>7</v>
      </c>
    </row>
    <row r="22" spans="1:7" ht="15.75" customHeight="1">
      <c r="A22" s="42">
        <v>13</v>
      </c>
      <c r="B22" s="50" t="s">
        <v>80</v>
      </c>
      <c r="C22" s="91">
        <v>41418</v>
      </c>
      <c r="D22" s="53" t="s">
        <v>81</v>
      </c>
      <c r="E22" s="56" t="s">
        <v>53</v>
      </c>
      <c r="F22" s="51">
        <v>132</v>
      </c>
      <c r="G22" s="95">
        <v>7</v>
      </c>
    </row>
    <row r="23" spans="1:7" ht="15.75" customHeight="1">
      <c r="A23" s="42">
        <v>14</v>
      </c>
      <c r="B23" s="50" t="s">
        <v>76</v>
      </c>
      <c r="C23" s="91">
        <v>41418</v>
      </c>
      <c r="D23" s="53" t="s">
        <v>77</v>
      </c>
      <c r="E23" s="56" t="s">
        <v>53</v>
      </c>
      <c r="F23" s="51">
        <v>210.3</v>
      </c>
      <c r="G23" s="95">
        <v>7</v>
      </c>
    </row>
    <row r="24" spans="1:7" ht="15.75" customHeight="1">
      <c r="A24" s="42">
        <v>15</v>
      </c>
      <c r="B24" s="50" t="s">
        <v>30</v>
      </c>
      <c r="C24" s="91">
        <v>41445</v>
      </c>
      <c r="D24" s="53" t="s">
        <v>86</v>
      </c>
      <c r="E24" s="56" t="s">
        <v>59</v>
      </c>
      <c r="F24" s="51">
        <v>439.1</v>
      </c>
      <c r="G24" s="95">
        <v>11</v>
      </c>
    </row>
    <row r="25" spans="1:7" ht="15.75" customHeight="1">
      <c r="A25" s="42">
        <v>16</v>
      </c>
      <c r="B25" s="49" t="s">
        <v>84</v>
      </c>
      <c r="C25" s="91">
        <v>41445</v>
      </c>
      <c r="D25" s="53" t="s">
        <v>85</v>
      </c>
      <c r="E25" s="49" t="s">
        <v>59</v>
      </c>
      <c r="F25" s="55">
        <v>167.8</v>
      </c>
      <c r="G25" s="97">
        <v>5</v>
      </c>
    </row>
    <row r="26" spans="1:7" ht="15.75" customHeight="1">
      <c r="A26" s="42">
        <v>17</v>
      </c>
      <c r="B26" s="50" t="s">
        <v>100</v>
      </c>
      <c r="C26" s="91">
        <v>41501</v>
      </c>
      <c r="D26" s="52" t="s">
        <v>101</v>
      </c>
      <c r="E26" s="56" t="s">
        <v>53</v>
      </c>
      <c r="F26" s="51">
        <v>389.4</v>
      </c>
      <c r="G26" s="95">
        <v>11</v>
      </c>
    </row>
    <row r="27" spans="1:7" ht="15.75" customHeight="1">
      <c r="A27" s="42">
        <v>18</v>
      </c>
      <c r="B27" s="50" t="s">
        <v>96</v>
      </c>
      <c r="C27" s="91">
        <v>41501</v>
      </c>
      <c r="D27" s="52" t="s">
        <v>97</v>
      </c>
      <c r="E27" s="56" t="s">
        <v>53</v>
      </c>
      <c r="F27" s="51">
        <v>366</v>
      </c>
      <c r="G27" s="95">
        <v>15</v>
      </c>
    </row>
    <row r="28" spans="1:7" ht="15.75" customHeight="1">
      <c r="A28" s="42">
        <v>19</v>
      </c>
      <c r="B28" s="50" t="s">
        <v>104</v>
      </c>
      <c r="C28" s="91">
        <v>41501</v>
      </c>
      <c r="D28" s="52" t="s">
        <v>105</v>
      </c>
      <c r="E28" s="56" t="s">
        <v>53</v>
      </c>
      <c r="F28" s="51">
        <v>652.2</v>
      </c>
      <c r="G28" s="95">
        <v>35</v>
      </c>
    </row>
    <row r="29" spans="1:7" ht="15.75" customHeight="1">
      <c r="A29" s="42">
        <v>20</v>
      </c>
      <c r="B29" s="50" t="s">
        <v>102</v>
      </c>
      <c r="C29" s="91">
        <v>41501</v>
      </c>
      <c r="D29" s="52" t="s">
        <v>103</v>
      </c>
      <c r="E29" s="56" t="s">
        <v>53</v>
      </c>
      <c r="F29" s="51">
        <v>642.3</v>
      </c>
      <c r="G29" s="95">
        <v>24</v>
      </c>
    </row>
    <row r="30" spans="1:7" ht="15.75" customHeight="1">
      <c r="A30" s="42">
        <v>21</v>
      </c>
      <c r="B30" s="50" t="s">
        <v>106</v>
      </c>
      <c r="C30" s="91">
        <v>41501</v>
      </c>
      <c r="D30" s="52" t="s">
        <v>107</v>
      </c>
      <c r="E30" s="56" t="s">
        <v>53</v>
      </c>
      <c r="F30" s="51">
        <v>230.9</v>
      </c>
      <c r="G30" s="95">
        <v>7</v>
      </c>
    </row>
    <row r="31" spans="1:7" ht="28.5" customHeight="1">
      <c r="A31" s="42">
        <v>22</v>
      </c>
      <c r="B31" s="49" t="s">
        <v>87</v>
      </c>
      <c r="C31" s="91">
        <v>41501</v>
      </c>
      <c r="D31" s="52" t="s">
        <v>88</v>
      </c>
      <c r="E31" s="49" t="s">
        <v>89</v>
      </c>
      <c r="F31" s="46">
        <v>51.8</v>
      </c>
      <c r="G31" s="95">
        <v>1</v>
      </c>
    </row>
    <row r="32" spans="1:7" ht="15.75" customHeight="1">
      <c r="A32" s="42">
        <v>23</v>
      </c>
      <c r="B32" s="50" t="s">
        <v>94</v>
      </c>
      <c r="C32" s="91">
        <v>41501</v>
      </c>
      <c r="D32" s="52" t="s">
        <v>95</v>
      </c>
      <c r="E32" s="56" t="s">
        <v>53</v>
      </c>
      <c r="F32" s="51">
        <v>417.4</v>
      </c>
      <c r="G32" s="95">
        <v>8</v>
      </c>
    </row>
    <row r="33" spans="1:7" ht="15.75" customHeight="1">
      <c r="A33" s="42">
        <v>24</v>
      </c>
      <c r="B33" s="50" t="s">
        <v>98</v>
      </c>
      <c r="C33" s="91">
        <v>41501</v>
      </c>
      <c r="D33" s="52" t="s">
        <v>99</v>
      </c>
      <c r="E33" s="56" t="s">
        <v>53</v>
      </c>
      <c r="F33" s="51">
        <v>531.8</v>
      </c>
      <c r="G33" s="95">
        <v>8</v>
      </c>
    </row>
    <row r="34" spans="1:7" ht="15.75" customHeight="1">
      <c r="A34" s="42">
        <v>25</v>
      </c>
      <c r="B34" s="50" t="s">
        <v>90</v>
      </c>
      <c r="C34" s="91">
        <v>41501</v>
      </c>
      <c r="D34" s="52" t="s">
        <v>91</v>
      </c>
      <c r="E34" s="49" t="s">
        <v>59</v>
      </c>
      <c r="F34" s="51">
        <v>259</v>
      </c>
      <c r="G34" s="95">
        <v>6</v>
      </c>
    </row>
    <row r="35" spans="1:7" ht="15.75" customHeight="1">
      <c r="A35" s="42">
        <v>26</v>
      </c>
      <c r="B35" s="50" t="s">
        <v>92</v>
      </c>
      <c r="C35" s="91">
        <v>41501</v>
      </c>
      <c r="D35" s="52" t="s">
        <v>93</v>
      </c>
      <c r="E35" s="49" t="s">
        <v>59</v>
      </c>
      <c r="F35" s="51">
        <v>204.6</v>
      </c>
      <c r="G35" s="95">
        <v>8</v>
      </c>
    </row>
    <row r="36" spans="1:7" ht="15.75" customHeight="1">
      <c r="A36" s="42">
        <v>27</v>
      </c>
      <c r="B36" s="50" t="s">
        <v>121</v>
      </c>
      <c r="C36" s="92">
        <v>41544</v>
      </c>
      <c r="D36" s="50" t="s">
        <v>122</v>
      </c>
      <c r="E36" s="50" t="s">
        <v>53</v>
      </c>
      <c r="F36" s="51">
        <v>279.3</v>
      </c>
      <c r="G36" s="95">
        <v>14</v>
      </c>
    </row>
    <row r="37" spans="1:7" ht="15.75" customHeight="1">
      <c r="A37" s="42">
        <v>28</v>
      </c>
      <c r="B37" s="50" t="s">
        <v>109</v>
      </c>
      <c r="C37" s="92">
        <v>41544</v>
      </c>
      <c r="D37" s="50" t="s">
        <v>110</v>
      </c>
      <c r="E37" s="56" t="s">
        <v>53</v>
      </c>
      <c r="F37" s="51">
        <v>390.75</v>
      </c>
      <c r="G37" s="95">
        <v>8</v>
      </c>
    </row>
    <row r="38" spans="1:7" ht="15.75" customHeight="1">
      <c r="A38" s="42">
        <v>29</v>
      </c>
      <c r="B38" s="50" t="s">
        <v>113</v>
      </c>
      <c r="C38" s="92">
        <v>41544</v>
      </c>
      <c r="D38" s="50" t="s">
        <v>114</v>
      </c>
      <c r="E38" s="56" t="s">
        <v>53</v>
      </c>
      <c r="F38" s="51">
        <v>366.9</v>
      </c>
      <c r="G38" s="95">
        <v>8</v>
      </c>
    </row>
    <row r="39" spans="1:7" ht="15.75" customHeight="1">
      <c r="A39" s="42">
        <v>30</v>
      </c>
      <c r="B39" s="50" t="s">
        <v>115</v>
      </c>
      <c r="C39" s="92">
        <v>41544</v>
      </c>
      <c r="D39" s="50" t="s">
        <v>116</v>
      </c>
      <c r="E39" s="56" t="s">
        <v>53</v>
      </c>
      <c r="F39" s="51">
        <v>544.8</v>
      </c>
      <c r="G39" s="95">
        <v>16</v>
      </c>
    </row>
    <row r="40" spans="1:7" ht="15.75" customHeight="1">
      <c r="A40" s="42">
        <v>31</v>
      </c>
      <c r="B40" s="50" t="s">
        <v>111</v>
      </c>
      <c r="C40" s="92">
        <v>41544</v>
      </c>
      <c r="D40" s="50" t="s">
        <v>112</v>
      </c>
      <c r="E40" s="56" t="s">
        <v>53</v>
      </c>
      <c r="F40" s="51">
        <v>286.01</v>
      </c>
      <c r="G40" s="95">
        <v>9</v>
      </c>
    </row>
    <row r="41" spans="1:7" ht="15.75" customHeight="1">
      <c r="A41" s="42">
        <v>32</v>
      </c>
      <c r="B41" s="50" t="s">
        <v>119</v>
      </c>
      <c r="C41" s="92">
        <v>41544</v>
      </c>
      <c r="D41" s="50" t="s">
        <v>120</v>
      </c>
      <c r="E41" s="56" t="s">
        <v>53</v>
      </c>
      <c r="F41" s="51">
        <v>118.5</v>
      </c>
      <c r="G41" s="95">
        <v>6</v>
      </c>
    </row>
    <row r="42" spans="1:7" ht="15.75" customHeight="1">
      <c r="A42" s="42">
        <v>33</v>
      </c>
      <c r="B42" s="50" t="s">
        <v>117</v>
      </c>
      <c r="C42" s="92">
        <v>41544</v>
      </c>
      <c r="D42" s="50" t="s">
        <v>118</v>
      </c>
      <c r="E42" s="56" t="s">
        <v>53</v>
      </c>
      <c r="F42" s="51">
        <v>659.6</v>
      </c>
      <c r="G42" s="95">
        <v>16</v>
      </c>
    </row>
    <row r="43" spans="1:7" ht="15.75" customHeight="1">
      <c r="A43" s="42">
        <v>34</v>
      </c>
      <c r="B43" s="50" t="s">
        <v>126</v>
      </c>
      <c r="C43" s="93">
        <v>41586</v>
      </c>
      <c r="D43" s="50">
        <v>1054</v>
      </c>
      <c r="E43" s="56" t="s">
        <v>53</v>
      </c>
      <c r="F43" s="51">
        <v>527</v>
      </c>
      <c r="G43" s="95">
        <v>12</v>
      </c>
    </row>
    <row r="44" spans="1:7" ht="15.75" customHeight="1">
      <c r="A44" s="42">
        <v>35</v>
      </c>
      <c r="B44" s="50" t="s">
        <v>125</v>
      </c>
      <c r="C44" s="93">
        <v>41586</v>
      </c>
      <c r="D44" s="49">
        <v>1051</v>
      </c>
      <c r="E44" s="50" t="s">
        <v>89</v>
      </c>
      <c r="F44" s="51">
        <v>27.8</v>
      </c>
      <c r="G44" s="95">
        <v>1</v>
      </c>
    </row>
    <row r="45" spans="1:7" ht="15.75" customHeight="1">
      <c r="A45" s="42">
        <v>36</v>
      </c>
      <c r="B45" s="50" t="s">
        <v>123</v>
      </c>
      <c r="C45" s="93">
        <v>41586</v>
      </c>
      <c r="D45" s="49">
        <v>1049</v>
      </c>
      <c r="E45" s="50" t="s">
        <v>89</v>
      </c>
      <c r="F45" s="51">
        <v>45.9</v>
      </c>
      <c r="G45" s="95">
        <v>1</v>
      </c>
    </row>
    <row r="46" spans="1:7" ht="15.75" customHeight="1">
      <c r="A46" s="42">
        <v>37</v>
      </c>
      <c r="B46" s="50" t="s">
        <v>124</v>
      </c>
      <c r="C46" s="93">
        <v>41586</v>
      </c>
      <c r="D46" s="50">
        <v>1050</v>
      </c>
      <c r="E46" s="50" t="s">
        <v>89</v>
      </c>
      <c r="F46" s="51">
        <v>47.4</v>
      </c>
      <c r="G46" s="95">
        <v>1</v>
      </c>
    </row>
    <row r="47" spans="1:7" ht="15.75" customHeight="1">
      <c r="A47" s="42">
        <v>38</v>
      </c>
      <c r="B47" s="50" t="s">
        <v>108</v>
      </c>
      <c r="C47" s="93">
        <v>41586</v>
      </c>
      <c r="D47" s="50">
        <v>1027</v>
      </c>
      <c r="E47" s="56" t="s">
        <v>59</v>
      </c>
      <c r="F47" s="51">
        <v>287.8</v>
      </c>
      <c r="G47" s="95">
        <v>6</v>
      </c>
    </row>
    <row r="48" spans="1:7" ht="15.75" customHeight="1">
      <c r="A48" s="42">
        <v>39</v>
      </c>
      <c r="B48" s="50" t="s">
        <v>128</v>
      </c>
      <c r="C48" s="93">
        <v>41586</v>
      </c>
      <c r="D48" s="49">
        <v>1057</v>
      </c>
      <c r="E48" s="56" t="s">
        <v>59</v>
      </c>
      <c r="F48" s="51">
        <v>217.7</v>
      </c>
      <c r="G48" s="95">
        <v>6</v>
      </c>
    </row>
    <row r="49" spans="1:7" ht="15.75" customHeight="1">
      <c r="A49" s="42">
        <v>40</v>
      </c>
      <c r="B49" s="50" t="s">
        <v>127</v>
      </c>
      <c r="C49" s="93">
        <v>41586</v>
      </c>
      <c r="D49" s="50">
        <v>1056</v>
      </c>
      <c r="E49" s="56" t="s">
        <v>53</v>
      </c>
      <c r="F49" s="51">
        <v>304.5</v>
      </c>
      <c r="G49" s="95">
        <v>13</v>
      </c>
    </row>
    <row r="50" spans="1:7" ht="15.75" customHeight="1">
      <c r="A50" s="42">
        <v>41</v>
      </c>
      <c r="B50" s="50" t="s">
        <v>133</v>
      </c>
      <c r="C50" s="91">
        <v>41614</v>
      </c>
      <c r="D50" s="50">
        <v>1072</v>
      </c>
      <c r="E50" s="56" t="s">
        <v>53</v>
      </c>
      <c r="F50" s="51">
        <v>209.2</v>
      </c>
      <c r="G50" s="95">
        <v>7</v>
      </c>
    </row>
    <row r="51" spans="1:7" ht="15.75" customHeight="1">
      <c r="A51" s="42">
        <v>42</v>
      </c>
      <c r="B51" s="50" t="s">
        <v>129</v>
      </c>
      <c r="C51" s="91">
        <v>41614</v>
      </c>
      <c r="D51" s="50">
        <v>1065</v>
      </c>
      <c r="E51" s="49" t="s">
        <v>58</v>
      </c>
      <c r="F51" s="51">
        <v>65.7</v>
      </c>
      <c r="G51" s="95">
        <v>1</v>
      </c>
    </row>
    <row r="52" spans="1:7" ht="15.75" customHeight="1">
      <c r="A52" s="42">
        <v>43</v>
      </c>
      <c r="B52" s="50" t="s">
        <v>134</v>
      </c>
      <c r="C52" s="91">
        <v>41614</v>
      </c>
      <c r="D52" s="50">
        <v>1075</v>
      </c>
      <c r="E52" s="56" t="s">
        <v>53</v>
      </c>
      <c r="F52" s="51">
        <v>451.1</v>
      </c>
      <c r="G52" s="95">
        <v>12</v>
      </c>
    </row>
    <row r="53" spans="1:7" ht="15.75" customHeight="1">
      <c r="A53" s="42">
        <v>44</v>
      </c>
      <c r="B53" s="50" t="s">
        <v>130</v>
      </c>
      <c r="C53" s="91">
        <v>41614</v>
      </c>
      <c r="D53" s="50">
        <v>1066</v>
      </c>
      <c r="E53" s="49" t="s">
        <v>58</v>
      </c>
      <c r="F53" s="51">
        <v>11.6</v>
      </c>
      <c r="G53" s="95">
        <v>1</v>
      </c>
    </row>
    <row r="54" spans="1:7" ht="15.75" customHeight="1">
      <c r="A54" s="42">
        <v>45</v>
      </c>
      <c r="B54" s="50" t="s">
        <v>135</v>
      </c>
      <c r="C54" s="91">
        <v>41614</v>
      </c>
      <c r="D54" s="50">
        <v>1078</v>
      </c>
      <c r="E54" s="56" t="s">
        <v>53</v>
      </c>
      <c r="F54" s="51">
        <v>129.9</v>
      </c>
      <c r="G54" s="95">
        <v>10</v>
      </c>
    </row>
    <row r="55" spans="1:7" ht="15.75" customHeight="1">
      <c r="A55" s="42">
        <v>46</v>
      </c>
      <c r="B55" s="50" t="s">
        <v>136</v>
      </c>
      <c r="C55" s="91">
        <v>41614</v>
      </c>
      <c r="D55" s="50">
        <v>1079</v>
      </c>
      <c r="E55" s="56" t="s">
        <v>53</v>
      </c>
      <c r="F55" s="51">
        <v>121.4</v>
      </c>
      <c r="G55" s="95">
        <v>15</v>
      </c>
    </row>
    <row r="56" spans="1:7" ht="15.75" customHeight="1">
      <c r="A56" s="42">
        <v>47</v>
      </c>
      <c r="B56" s="50" t="s">
        <v>132</v>
      </c>
      <c r="C56" s="91">
        <v>41614</v>
      </c>
      <c r="D56" s="50">
        <v>1071</v>
      </c>
      <c r="E56" s="56" t="s">
        <v>59</v>
      </c>
      <c r="F56" s="51">
        <v>407.7</v>
      </c>
      <c r="G56" s="95">
        <v>17</v>
      </c>
    </row>
    <row r="57" spans="1:7" ht="15.75" customHeight="1">
      <c r="A57" s="42">
        <v>48</v>
      </c>
      <c r="B57" s="50" t="s">
        <v>131</v>
      </c>
      <c r="C57" s="91">
        <v>41614</v>
      </c>
      <c r="D57" s="50">
        <v>1067</v>
      </c>
      <c r="E57" s="49" t="s">
        <v>58</v>
      </c>
      <c r="F57" s="51">
        <v>29.1</v>
      </c>
      <c r="G57" s="95">
        <v>1</v>
      </c>
    </row>
    <row r="58" spans="1:7" ht="15.75" customHeight="1">
      <c r="A58" s="42">
        <v>49</v>
      </c>
      <c r="B58" s="50" t="s">
        <v>139</v>
      </c>
      <c r="C58" s="91">
        <v>41656</v>
      </c>
      <c r="D58" s="50">
        <v>1094</v>
      </c>
      <c r="E58" s="56" t="s">
        <v>53</v>
      </c>
      <c r="F58" s="51">
        <v>486.5</v>
      </c>
      <c r="G58" s="95">
        <v>8</v>
      </c>
    </row>
    <row r="59" spans="1:7" ht="15.75" customHeight="1">
      <c r="A59" s="42">
        <v>50</v>
      </c>
      <c r="B59" s="50" t="s">
        <v>137</v>
      </c>
      <c r="C59" s="91">
        <v>41656</v>
      </c>
      <c r="D59" s="50">
        <v>1088</v>
      </c>
      <c r="E59" s="56" t="s">
        <v>59</v>
      </c>
      <c r="F59" s="51">
        <v>152.1</v>
      </c>
      <c r="G59" s="95">
        <v>8</v>
      </c>
    </row>
    <row r="60" spans="1:7" ht="15.75" customHeight="1">
      <c r="A60" s="42">
        <v>51</v>
      </c>
      <c r="B60" s="50" t="s">
        <v>140</v>
      </c>
      <c r="C60" s="91">
        <v>41656</v>
      </c>
      <c r="D60" s="50">
        <v>1096</v>
      </c>
      <c r="E60" s="56" t="s">
        <v>53</v>
      </c>
      <c r="F60" s="51">
        <v>161.3</v>
      </c>
      <c r="G60" s="95">
        <v>3</v>
      </c>
    </row>
    <row r="61" spans="1:7" ht="15.75" customHeight="1">
      <c r="A61" s="42">
        <v>52</v>
      </c>
      <c r="B61" s="50" t="s">
        <v>138</v>
      </c>
      <c r="C61" s="91">
        <v>41656</v>
      </c>
      <c r="D61" s="50">
        <v>1090</v>
      </c>
      <c r="E61" s="56" t="s">
        <v>59</v>
      </c>
      <c r="F61" s="51">
        <v>185.1</v>
      </c>
      <c r="G61" s="95">
        <v>7</v>
      </c>
    </row>
    <row r="62" spans="1:7" ht="15.75" customHeight="1">
      <c r="A62" s="42">
        <v>53</v>
      </c>
      <c r="B62" s="50" t="s">
        <v>148</v>
      </c>
      <c r="C62" s="92">
        <v>41698</v>
      </c>
      <c r="D62" s="53">
        <v>1105</v>
      </c>
      <c r="E62" s="56" t="s">
        <v>53</v>
      </c>
      <c r="F62" s="51">
        <v>391.5</v>
      </c>
      <c r="G62" s="95">
        <v>12</v>
      </c>
    </row>
    <row r="63" spans="1:7" ht="15.75" customHeight="1">
      <c r="A63" s="42">
        <v>54</v>
      </c>
      <c r="B63" s="50" t="s">
        <v>149</v>
      </c>
      <c r="C63" s="92">
        <v>41698</v>
      </c>
      <c r="D63" s="53">
        <v>1106</v>
      </c>
      <c r="E63" s="56" t="s">
        <v>53</v>
      </c>
      <c r="F63" s="51">
        <v>125.4</v>
      </c>
      <c r="G63" s="95">
        <v>3</v>
      </c>
    </row>
    <row r="64" spans="1:7" ht="15.75" customHeight="1">
      <c r="A64" s="42">
        <v>55</v>
      </c>
      <c r="B64" s="50" t="s">
        <v>150</v>
      </c>
      <c r="C64" s="92">
        <v>41698</v>
      </c>
      <c r="D64" s="53">
        <v>1107</v>
      </c>
      <c r="E64" s="56" t="s">
        <v>53</v>
      </c>
      <c r="F64" s="51">
        <v>232</v>
      </c>
      <c r="G64" s="95">
        <v>8</v>
      </c>
    </row>
    <row r="65" spans="1:7" ht="15.75" customHeight="1">
      <c r="A65" s="42">
        <v>56</v>
      </c>
      <c r="B65" s="50" t="s">
        <v>147</v>
      </c>
      <c r="C65" s="92">
        <v>41698</v>
      </c>
      <c r="D65" s="53">
        <v>1103</v>
      </c>
      <c r="E65" s="49" t="s">
        <v>58</v>
      </c>
      <c r="F65" s="54">
        <v>29.1</v>
      </c>
      <c r="G65" s="95">
        <v>1</v>
      </c>
    </row>
    <row r="66" spans="1:7" ht="15.75" customHeight="1">
      <c r="A66" s="42">
        <v>57</v>
      </c>
      <c r="B66" s="49" t="s">
        <v>153</v>
      </c>
      <c r="C66" s="93">
        <v>41729</v>
      </c>
      <c r="D66" s="53">
        <v>1159</v>
      </c>
      <c r="E66" s="56" t="s">
        <v>59</v>
      </c>
      <c r="F66" s="99">
        <v>377.6</v>
      </c>
      <c r="G66" s="98">
        <v>14</v>
      </c>
    </row>
    <row r="67" spans="1:7" ht="15.75" customHeight="1">
      <c r="A67" s="42">
        <v>58</v>
      </c>
      <c r="B67" s="49" t="s">
        <v>157</v>
      </c>
      <c r="C67" s="93">
        <v>41729</v>
      </c>
      <c r="D67" s="53">
        <v>1168</v>
      </c>
      <c r="E67" s="56" t="s">
        <v>53</v>
      </c>
      <c r="F67" s="99">
        <v>141.5</v>
      </c>
      <c r="G67" s="98">
        <v>6</v>
      </c>
    </row>
    <row r="68" spans="1:7" ht="15.75" customHeight="1">
      <c r="A68" s="42">
        <v>59</v>
      </c>
      <c r="B68" s="49" t="s">
        <v>152</v>
      </c>
      <c r="C68" s="93">
        <v>41729</v>
      </c>
      <c r="D68" s="53">
        <v>1158</v>
      </c>
      <c r="E68" s="56" t="s">
        <v>59</v>
      </c>
      <c r="F68" s="99">
        <v>472.2</v>
      </c>
      <c r="G68" s="97">
        <v>13</v>
      </c>
    </row>
    <row r="69" spans="1:7" ht="15.75" customHeight="1">
      <c r="A69" s="42">
        <v>60</v>
      </c>
      <c r="B69" s="49" t="s">
        <v>151</v>
      </c>
      <c r="C69" s="93">
        <v>41729</v>
      </c>
      <c r="D69" s="53">
        <v>1157</v>
      </c>
      <c r="E69" s="56" t="s">
        <v>59</v>
      </c>
      <c r="F69" s="99">
        <v>287.5</v>
      </c>
      <c r="G69" s="97">
        <v>9</v>
      </c>
    </row>
    <row r="70" spans="1:7" ht="15.75" customHeight="1">
      <c r="A70" s="42">
        <v>61</v>
      </c>
      <c r="B70" s="50" t="s">
        <v>156</v>
      </c>
      <c r="C70" s="93">
        <v>41729</v>
      </c>
      <c r="D70" s="53">
        <v>1165</v>
      </c>
      <c r="E70" s="56" t="s">
        <v>53</v>
      </c>
      <c r="F70" s="51">
        <v>207.7</v>
      </c>
      <c r="G70" s="95">
        <v>10</v>
      </c>
    </row>
    <row r="71" spans="1:7" ht="15.75" customHeight="1">
      <c r="A71" s="42">
        <v>62</v>
      </c>
      <c r="B71" s="50" t="s">
        <v>155</v>
      </c>
      <c r="C71" s="93">
        <v>41729</v>
      </c>
      <c r="D71" s="53">
        <v>1164</v>
      </c>
      <c r="E71" s="56" t="s">
        <v>53</v>
      </c>
      <c r="F71" s="51">
        <v>94.1</v>
      </c>
      <c r="G71" s="95">
        <v>2</v>
      </c>
    </row>
    <row r="72" spans="1:7" ht="15.75" customHeight="1">
      <c r="A72" s="42">
        <v>63</v>
      </c>
      <c r="B72" s="49" t="s">
        <v>154</v>
      </c>
      <c r="C72" s="93">
        <v>41729</v>
      </c>
      <c r="D72" s="53">
        <v>1161</v>
      </c>
      <c r="E72" s="56" t="s">
        <v>53</v>
      </c>
      <c r="F72" s="99">
        <v>583.6</v>
      </c>
      <c r="G72" s="98">
        <v>12</v>
      </c>
    </row>
    <row r="73" spans="1:7" ht="15.75" customHeight="1">
      <c r="A73" s="42">
        <v>64</v>
      </c>
      <c r="B73" s="50" t="s">
        <v>162</v>
      </c>
      <c r="C73" s="91">
        <v>41759</v>
      </c>
      <c r="D73" s="53">
        <v>1179</v>
      </c>
      <c r="E73" s="56" t="s">
        <v>53</v>
      </c>
      <c r="F73" s="51">
        <v>115.6</v>
      </c>
      <c r="G73" s="95">
        <v>4</v>
      </c>
    </row>
    <row r="74" spans="1:7" ht="15.75" customHeight="1">
      <c r="A74" s="42">
        <v>65</v>
      </c>
      <c r="B74" s="49" t="s">
        <v>159</v>
      </c>
      <c r="C74" s="91">
        <v>41759</v>
      </c>
      <c r="D74" s="53">
        <v>1176</v>
      </c>
      <c r="E74" s="56" t="s">
        <v>59</v>
      </c>
      <c r="F74" s="99">
        <v>408.2</v>
      </c>
      <c r="G74" s="97">
        <v>9</v>
      </c>
    </row>
    <row r="75" spans="1:7" ht="15.75" customHeight="1">
      <c r="A75" s="42">
        <v>66</v>
      </c>
      <c r="B75" s="50" t="s">
        <v>160</v>
      </c>
      <c r="C75" s="91">
        <v>41759</v>
      </c>
      <c r="D75" s="53">
        <v>1177</v>
      </c>
      <c r="E75" s="56" t="s">
        <v>53</v>
      </c>
      <c r="F75" s="51">
        <v>293.9</v>
      </c>
      <c r="G75" s="95">
        <v>8</v>
      </c>
    </row>
    <row r="76" spans="1:7" ht="15.75" customHeight="1">
      <c r="A76" s="42">
        <v>67</v>
      </c>
      <c r="B76" s="50" t="s">
        <v>161</v>
      </c>
      <c r="C76" s="91">
        <v>41759</v>
      </c>
      <c r="D76" s="53">
        <v>1178</v>
      </c>
      <c r="E76" s="56" t="s">
        <v>53</v>
      </c>
      <c r="F76" s="51">
        <v>535.9</v>
      </c>
      <c r="G76" s="95">
        <v>15</v>
      </c>
    </row>
    <row r="77" spans="1:7" ht="15.75" customHeight="1">
      <c r="A77" s="42">
        <v>68</v>
      </c>
      <c r="B77" s="49" t="s">
        <v>158</v>
      </c>
      <c r="C77" s="91">
        <v>41759</v>
      </c>
      <c r="D77" s="53">
        <v>1175</v>
      </c>
      <c r="E77" s="56" t="s">
        <v>59</v>
      </c>
      <c r="F77" s="99">
        <v>278.1</v>
      </c>
      <c r="G77" s="97">
        <v>9</v>
      </c>
    </row>
    <row r="78" spans="1:7" ht="15.75" customHeight="1">
      <c r="A78" s="42">
        <v>69</v>
      </c>
      <c r="B78" s="50" t="s">
        <v>163</v>
      </c>
      <c r="C78" s="91">
        <v>41759</v>
      </c>
      <c r="D78" s="53">
        <v>1180</v>
      </c>
      <c r="E78" s="56" t="s">
        <v>53</v>
      </c>
      <c r="F78" s="51">
        <v>340.3</v>
      </c>
      <c r="G78" s="95">
        <v>8</v>
      </c>
    </row>
    <row r="79" spans="1:7" ht="15.75" customHeight="1">
      <c r="A79" s="42">
        <v>70</v>
      </c>
      <c r="B79" s="50" t="s">
        <v>164</v>
      </c>
      <c r="C79" s="91">
        <v>41816</v>
      </c>
      <c r="D79" s="53">
        <v>1186</v>
      </c>
      <c r="E79" s="56" t="s">
        <v>53</v>
      </c>
      <c r="F79" s="51">
        <v>137.4</v>
      </c>
      <c r="G79" s="95">
        <v>3</v>
      </c>
    </row>
    <row r="80" spans="1:7" ht="15.75" customHeight="1">
      <c r="A80" s="42">
        <v>71</v>
      </c>
      <c r="B80" s="49" t="s">
        <v>166</v>
      </c>
      <c r="C80" s="91">
        <v>41816</v>
      </c>
      <c r="D80" s="53">
        <v>1185</v>
      </c>
      <c r="E80" s="56" t="s">
        <v>59</v>
      </c>
      <c r="F80" s="99">
        <v>319.5</v>
      </c>
      <c r="G80" s="97">
        <v>8</v>
      </c>
    </row>
    <row r="81" spans="1:7" ht="15.75" customHeight="1">
      <c r="A81" s="42">
        <v>72</v>
      </c>
      <c r="B81" s="50" t="s">
        <v>165</v>
      </c>
      <c r="C81" s="91">
        <v>41816</v>
      </c>
      <c r="D81" s="53">
        <v>1184</v>
      </c>
      <c r="E81" s="56" t="s">
        <v>53</v>
      </c>
      <c r="F81" s="51">
        <v>128.2</v>
      </c>
      <c r="G81" s="95">
        <v>14</v>
      </c>
    </row>
    <row r="82" spans="1:7" ht="15.75" customHeight="1">
      <c r="A82" s="42">
        <v>73</v>
      </c>
      <c r="B82" s="50" t="s">
        <v>167</v>
      </c>
      <c r="C82" s="91">
        <v>41824</v>
      </c>
      <c r="D82" s="53">
        <v>1188</v>
      </c>
      <c r="E82" s="56" t="s">
        <v>53</v>
      </c>
      <c r="F82" s="51">
        <v>609.9</v>
      </c>
      <c r="G82" s="95">
        <v>12</v>
      </c>
    </row>
    <row r="83" spans="1:7" ht="15.75" customHeight="1">
      <c r="A83" s="42">
        <v>74</v>
      </c>
      <c r="B83" s="50" t="s">
        <v>168</v>
      </c>
      <c r="C83" s="91">
        <v>41824</v>
      </c>
      <c r="D83" s="53">
        <v>1189</v>
      </c>
      <c r="E83" s="56" t="s">
        <v>53</v>
      </c>
      <c r="F83" s="51">
        <v>303.5</v>
      </c>
      <c r="G83" s="95">
        <v>8</v>
      </c>
    </row>
    <row r="84" spans="1:7" ht="15.75" customHeight="1">
      <c r="A84" s="42">
        <v>75</v>
      </c>
      <c r="B84" s="50" t="s">
        <v>169</v>
      </c>
      <c r="C84" s="91">
        <v>41824</v>
      </c>
      <c r="D84" s="53">
        <v>1194</v>
      </c>
      <c r="E84" s="56" t="s">
        <v>53</v>
      </c>
      <c r="F84" s="51">
        <v>452.8</v>
      </c>
      <c r="G84" s="95">
        <v>8</v>
      </c>
    </row>
    <row r="85" spans="1:7" ht="15.75" customHeight="1">
      <c r="A85" s="42">
        <v>76</v>
      </c>
      <c r="B85" s="50" t="s">
        <v>170</v>
      </c>
      <c r="C85" s="91">
        <v>41824</v>
      </c>
      <c r="D85" s="53">
        <v>1192</v>
      </c>
      <c r="E85" s="56" t="s">
        <v>59</v>
      </c>
      <c r="F85" s="51">
        <v>224.9</v>
      </c>
      <c r="G85" s="95">
        <v>12</v>
      </c>
    </row>
    <row r="86" spans="1:7" ht="15.75" customHeight="1">
      <c r="A86" s="42">
        <v>77</v>
      </c>
      <c r="B86" s="50" t="s">
        <v>171</v>
      </c>
      <c r="C86" s="91">
        <v>41838</v>
      </c>
      <c r="D86" s="53">
        <v>1213</v>
      </c>
      <c r="E86" s="56" t="s">
        <v>53</v>
      </c>
      <c r="F86" s="51">
        <v>382</v>
      </c>
      <c r="G86" s="95">
        <v>14</v>
      </c>
    </row>
    <row r="87" spans="1:7" ht="15.75" customHeight="1">
      <c r="A87" s="42">
        <v>78</v>
      </c>
      <c r="B87" s="50" t="s">
        <v>183</v>
      </c>
      <c r="C87" s="92">
        <v>41872</v>
      </c>
      <c r="D87" s="50">
        <v>1227</v>
      </c>
      <c r="E87" s="56" t="s">
        <v>53</v>
      </c>
      <c r="F87" s="51">
        <v>359</v>
      </c>
      <c r="G87" s="95">
        <v>16</v>
      </c>
    </row>
    <row r="88" spans="1:7" ht="15.75" customHeight="1">
      <c r="A88" s="42">
        <v>79</v>
      </c>
      <c r="B88" s="50" t="s">
        <v>184</v>
      </c>
      <c r="C88" s="92">
        <v>41872</v>
      </c>
      <c r="D88" s="50">
        <v>1245</v>
      </c>
      <c r="E88" s="56" t="s">
        <v>53</v>
      </c>
      <c r="F88" s="51">
        <v>383.7</v>
      </c>
      <c r="G88" s="95">
        <v>8</v>
      </c>
    </row>
    <row r="89" spans="1:7" ht="15.75" customHeight="1">
      <c r="A89" s="42">
        <v>80</v>
      </c>
      <c r="B89" s="50" t="s">
        <v>185</v>
      </c>
      <c r="C89" s="92">
        <v>41872</v>
      </c>
      <c r="D89" s="50">
        <v>1233</v>
      </c>
      <c r="E89" s="56" t="s">
        <v>53</v>
      </c>
      <c r="F89" s="51">
        <v>395.9</v>
      </c>
      <c r="G89" s="95">
        <v>8</v>
      </c>
    </row>
    <row r="90" spans="1:7" ht="15.75" customHeight="1">
      <c r="A90" s="42">
        <v>81</v>
      </c>
      <c r="B90" s="50" t="s">
        <v>186</v>
      </c>
      <c r="C90" s="92">
        <v>41872</v>
      </c>
      <c r="D90" s="50">
        <v>1234</v>
      </c>
      <c r="E90" s="56" t="s">
        <v>53</v>
      </c>
      <c r="F90" s="51">
        <v>409.2</v>
      </c>
      <c r="G90" s="95">
        <v>8</v>
      </c>
    </row>
    <row r="91" spans="1:7" ht="15.75" customHeight="1">
      <c r="A91" s="42">
        <v>82</v>
      </c>
      <c r="B91" s="50" t="s">
        <v>187</v>
      </c>
      <c r="C91" s="92">
        <v>41872</v>
      </c>
      <c r="D91" s="50">
        <v>1235</v>
      </c>
      <c r="E91" s="56" t="s">
        <v>53</v>
      </c>
      <c r="F91" s="51">
        <v>431.7</v>
      </c>
      <c r="G91" s="95">
        <v>15</v>
      </c>
    </row>
    <row r="92" spans="1:7" ht="15.75" customHeight="1">
      <c r="A92" s="42">
        <v>83</v>
      </c>
      <c r="B92" s="50" t="s">
        <v>188</v>
      </c>
      <c r="C92" s="92">
        <v>41872</v>
      </c>
      <c r="D92" s="50">
        <v>1232</v>
      </c>
      <c r="E92" s="56" t="s">
        <v>53</v>
      </c>
      <c r="F92" s="51">
        <v>572.3</v>
      </c>
      <c r="G92" s="95">
        <v>8</v>
      </c>
    </row>
    <row r="93" spans="1:7" ht="15.75" customHeight="1">
      <c r="A93" s="42">
        <v>84</v>
      </c>
      <c r="B93" s="50" t="s">
        <v>189</v>
      </c>
      <c r="C93" s="92">
        <v>41872</v>
      </c>
      <c r="D93" s="50">
        <v>1228</v>
      </c>
      <c r="E93" s="56" t="s">
        <v>89</v>
      </c>
      <c r="F93" s="54"/>
      <c r="G93" s="95">
        <v>1</v>
      </c>
    </row>
    <row r="94" spans="1:7" ht="15.75" customHeight="1">
      <c r="A94" s="42">
        <v>85</v>
      </c>
      <c r="B94" s="50" t="s">
        <v>190</v>
      </c>
      <c r="C94" s="92">
        <v>41872</v>
      </c>
      <c r="D94" s="50">
        <v>1230</v>
      </c>
      <c r="E94" s="50" t="s">
        <v>59</v>
      </c>
      <c r="F94" s="51">
        <v>280.2</v>
      </c>
      <c r="G94" s="95">
        <v>10</v>
      </c>
    </row>
    <row r="95" spans="1:7" ht="15.75" customHeight="1">
      <c r="A95" s="42">
        <v>86</v>
      </c>
      <c r="B95" s="50" t="s">
        <v>191</v>
      </c>
      <c r="C95" s="92">
        <v>41872</v>
      </c>
      <c r="D95" s="50">
        <v>1229</v>
      </c>
      <c r="E95" s="56" t="s">
        <v>53</v>
      </c>
      <c r="F95" s="51">
        <v>715.7</v>
      </c>
      <c r="G95" s="95">
        <v>14</v>
      </c>
    </row>
    <row r="96" spans="1:7" ht="15.75" customHeight="1">
      <c r="A96" s="42">
        <v>87</v>
      </c>
      <c r="B96" s="50" t="s">
        <v>192</v>
      </c>
      <c r="C96" s="92">
        <v>41872</v>
      </c>
      <c r="D96" s="50">
        <v>1226</v>
      </c>
      <c r="E96" s="56" t="s">
        <v>53</v>
      </c>
      <c r="F96" s="51">
        <v>253.3</v>
      </c>
      <c r="G96" s="95">
        <v>8</v>
      </c>
    </row>
    <row r="97" spans="1:7" ht="15.75" customHeight="1">
      <c r="A97" s="42">
        <v>88</v>
      </c>
      <c r="B97" s="50" t="s">
        <v>193</v>
      </c>
      <c r="C97" s="92">
        <v>41872</v>
      </c>
      <c r="D97" s="50">
        <v>1243</v>
      </c>
      <c r="E97" s="56" t="s">
        <v>53</v>
      </c>
      <c r="F97" s="51">
        <v>232.8</v>
      </c>
      <c r="G97" s="95">
        <v>8</v>
      </c>
    </row>
    <row r="98" spans="1:7" ht="15.75" customHeight="1">
      <c r="A98" s="42">
        <v>89</v>
      </c>
      <c r="B98" s="50" t="s">
        <v>194</v>
      </c>
      <c r="C98" s="92">
        <v>41872</v>
      </c>
      <c r="D98" s="50">
        <v>1237</v>
      </c>
      <c r="E98" s="56" t="s">
        <v>53</v>
      </c>
      <c r="F98" s="51">
        <v>150.9</v>
      </c>
      <c r="G98" s="95">
        <v>5</v>
      </c>
    </row>
    <row r="99" spans="1:7" ht="15.75" customHeight="1">
      <c r="A99" s="42">
        <v>90</v>
      </c>
      <c r="B99" s="50" t="s">
        <v>195</v>
      </c>
      <c r="C99" s="92">
        <v>41872</v>
      </c>
      <c r="D99" s="50">
        <v>1238</v>
      </c>
      <c r="E99" s="56" t="s">
        <v>53</v>
      </c>
      <c r="F99" s="51">
        <v>70.4</v>
      </c>
      <c r="G99" s="95">
        <v>4</v>
      </c>
    </row>
    <row r="100" spans="1:7" ht="15.75" customHeight="1">
      <c r="A100" s="42">
        <v>91</v>
      </c>
      <c r="B100" s="50" t="s">
        <v>196</v>
      </c>
      <c r="C100" s="92">
        <v>41872</v>
      </c>
      <c r="D100" s="50">
        <v>1239</v>
      </c>
      <c r="E100" s="56" t="s">
        <v>53</v>
      </c>
      <c r="F100" s="51">
        <v>79.4</v>
      </c>
      <c r="G100" s="95">
        <v>4</v>
      </c>
    </row>
    <row r="101" spans="1:7" ht="15.75" customHeight="1">
      <c r="A101" s="42">
        <v>92</v>
      </c>
      <c r="B101" s="50" t="s">
        <v>205</v>
      </c>
      <c r="C101" s="94">
        <v>41908</v>
      </c>
      <c r="D101" s="50">
        <v>1251</v>
      </c>
      <c r="E101" s="56" t="s">
        <v>53</v>
      </c>
      <c r="F101" s="51">
        <v>149.8</v>
      </c>
      <c r="G101" s="95">
        <v>6</v>
      </c>
    </row>
    <row r="102" spans="1:7" ht="15.75" customHeight="1">
      <c r="A102" s="42">
        <v>93</v>
      </c>
      <c r="B102" s="50" t="s">
        <v>206</v>
      </c>
      <c r="C102" s="94">
        <v>41908</v>
      </c>
      <c r="D102" s="50">
        <v>1247</v>
      </c>
      <c r="E102" s="56" t="s">
        <v>53</v>
      </c>
      <c r="F102" s="51">
        <v>41.3</v>
      </c>
      <c r="G102" s="95">
        <v>1</v>
      </c>
    </row>
    <row r="103" spans="1:7" ht="15.75" customHeight="1">
      <c r="A103" s="42">
        <v>94</v>
      </c>
      <c r="B103" s="50" t="s">
        <v>207</v>
      </c>
      <c r="C103" s="94">
        <v>41908</v>
      </c>
      <c r="D103" s="50">
        <v>1245</v>
      </c>
      <c r="E103" s="56" t="s">
        <v>53</v>
      </c>
      <c r="F103" s="51">
        <v>265.2</v>
      </c>
      <c r="G103" s="95">
        <v>4</v>
      </c>
    </row>
    <row r="104" spans="1:7" ht="15.75" customHeight="1">
      <c r="A104" s="42">
        <v>95</v>
      </c>
      <c r="B104" s="50" t="s">
        <v>208</v>
      </c>
      <c r="C104" s="94">
        <v>41908</v>
      </c>
      <c r="D104" s="50">
        <v>1244</v>
      </c>
      <c r="E104" s="56" t="s">
        <v>53</v>
      </c>
      <c r="F104" s="51">
        <v>381.6</v>
      </c>
      <c r="G104" s="95">
        <v>16</v>
      </c>
    </row>
    <row r="105" spans="1:7" ht="15.75" customHeight="1">
      <c r="A105" s="42">
        <v>96</v>
      </c>
      <c r="B105" s="50" t="s">
        <v>209</v>
      </c>
      <c r="C105" s="94">
        <v>41919</v>
      </c>
      <c r="D105" s="50">
        <v>1252</v>
      </c>
      <c r="E105" s="56" t="s">
        <v>53</v>
      </c>
      <c r="F105" s="51">
        <v>725.9</v>
      </c>
      <c r="G105" s="95">
        <v>24</v>
      </c>
    </row>
    <row r="106" spans="1:7" ht="15.75" customHeight="1">
      <c r="A106" s="42">
        <v>97</v>
      </c>
      <c r="B106" s="50" t="s">
        <v>210</v>
      </c>
      <c r="C106" s="94">
        <v>41919</v>
      </c>
      <c r="D106" s="50">
        <v>1253</v>
      </c>
      <c r="E106" s="56" t="s">
        <v>53</v>
      </c>
      <c r="F106" s="51">
        <v>225.8</v>
      </c>
      <c r="G106" s="95">
        <v>8</v>
      </c>
    </row>
    <row r="107" spans="1:7" ht="15.75" customHeight="1">
      <c r="A107" s="42">
        <v>98</v>
      </c>
      <c r="B107" s="50" t="s">
        <v>211</v>
      </c>
      <c r="C107" s="94">
        <v>41919</v>
      </c>
      <c r="D107" s="50">
        <v>1254</v>
      </c>
      <c r="E107" s="56" t="s">
        <v>53</v>
      </c>
      <c r="F107" s="51">
        <v>411.9</v>
      </c>
      <c r="G107" s="95">
        <v>8</v>
      </c>
    </row>
    <row r="108" spans="1:7" ht="15.75" customHeight="1">
      <c r="A108" s="42">
        <v>99</v>
      </c>
      <c r="B108" s="50" t="s">
        <v>212</v>
      </c>
      <c r="C108" s="94">
        <v>41919</v>
      </c>
      <c r="D108" s="50">
        <v>1255</v>
      </c>
      <c r="E108" s="50" t="s">
        <v>59</v>
      </c>
      <c r="F108" s="51">
        <v>201.1</v>
      </c>
      <c r="G108" s="95">
        <v>7</v>
      </c>
    </row>
    <row r="109" spans="1:7" ht="15.75" customHeight="1">
      <c r="A109" s="42">
        <v>100</v>
      </c>
      <c r="B109" s="50" t="s">
        <v>253</v>
      </c>
      <c r="C109" s="94">
        <v>41919</v>
      </c>
      <c r="D109" s="50">
        <v>1256</v>
      </c>
      <c r="E109" s="56" t="s">
        <v>53</v>
      </c>
      <c r="F109" s="51"/>
      <c r="G109" s="95"/>
    </row>
    <row r="110" spans="1:7" ht="15.75" customHeight="1">
      <c r="A110" s="42">
        <v>101</v>
      </c>
      <c r="B110" s="50" t="s">
        <v>213</v>
      </c>
      <c r="C110" s="94">
        <v>41919</v>
      </c>
      <c r="D110" s="50">
        <v>1257</v>
      </c>
      <c r="E110" s="56" t="s">
        <v>53</v>
      </c>
      <c r="F110" s="51">
        <v>162.4</v>
      </c>
      <c r="G110" s="95">
        <v>5</v>
      </c>
    </row>
    <row r="111" spans="1:7" ht="15.75" customHeight="1">
      <c r="A111" s="42">
        <v>102</v>
      </c>
      <c r="B111" s="50" t="s">
        <v>214</v>
      </c>
      <c r="C111" s="94">
        <v>41919</v>
      </c>
      <c r="D111" s="50">
        <v>1258</v>
      </c>
      <c r="E111" s="56" t="s">
        <v>53</v>
      </c>
      <c r="F111" s="51">
        <v>337.5</v>
      </c>
      <c r="G111" s="95">
        <v>8</v>
      </c>
    </row>
    <row r="112" spans="1:7" ht="15.75" customHeight="1">
      <c r="A112" s="42">
        <v>103</v>
      </c>
      <c r="B112" s="50" t="s">
        <v>215</v>
      </c>
      <c r="C112" s="94">
        <v>41919</v>
      </c>
      <c r="D112" s="50">
        <v>1259</v>
      </c>
      <c r="E112" s="56" t="s">
        <v>53</v>
      </c>
      <c r="F112" s="51">
        <v>338.8</v>
      </c>
      <c r="G112" s="95">
        <v>12</v>
      </c>
    </row>
    <row r="113" spans="1:7" ht="15.75" customHeight="1">
      <c r="A113" s="42">
        <v>104</v>
      </c>
      <c r="B113" s="50" t="s">
        <v>216</v>
      </c>
      <c r="C113" s="94">
        <v>41922</v>
      </c>
      <c r="D113" s="50">
        <v>1260</v>
      </c>
      <c r="E113" s="56" t="s">
        <v>53</v>
      </c>
      <c r="F113" s="51">
        <v>253.5</v>
      </c>
      <c r="G113" s="95">
        <v>13</v>
      </c>
    </row>
    <row r="114" spans="1:7" ht="15.75" customHeight="1">
      <c r="A114" s="42">
        <v>105</v>
      </c>
      <c r="B114" s="50" t="s">
        <v>217</v>
      </c>
      <c r="C114" s="94">
        <v>41922</v>
      </c>
      <c r="D114" s="50">
        <v>1261</v>
      </c>
      <c r="E114" s="56" t="s">
        <v>53</v>
      </c>
      <c r="F114" s="51">
        <v>415.4</v>
      </c>
      <c r="G114" s="95">
        <v>7</v>
      </c>
    </row>
    <row r="115" spans="1:7" ht="15.75" customHeight="1">
      <c r="A115" s="42">
        <v>106</v>
      </c>
      <c r="B115" s="50" t="s">
        <v>218</v>
      </c>
      <c r="C115" s="94">
        <v>41922</v>
      </c>
      <c r="D115" s="50">
        <v>1263</v>
      </c>
      <c r="E115" s="56" t="s">
        <v>53</v>
      </c>
      <c r="F115" s="51">
        <v>496.2</v>
      </c>
      <c r="G115" s="95">
        <v>16</v>
      </c>
    </row>
    <row r="116" spans="1:7" ht="15.75" customHeight="1">
      <c r="A116" s="42">
        <v>107</v>
      </c>
      <c r="B116" s="50" t="s">
        <v>219</v>
      </c>
      <c r="C116" s="94">
        <v>41922</v>
      </c>
      <c r="D116" s="50">
        <v>1264</v>
      </c>
      <c r="E116" s="56" t="s">
        <v>53</v>
      </c>
      <c r="F116" s="51">
        <v>524.7</v>
      </c>
      <c r="G116" s="95">
        <v>13</v>
      </c>
    </row>
    <row r="117" spans="1:7" ht="15.75" customHeight="1">
      <c r="A117" s="42">
        <v>108</v>
      </c>
      <c r="B117" s="50" t="s">
        <v>220</v>
      </c>
      <c r="C117" s="94">
        <v>41922</v>
      </c>
      <c r="D117" s="50">
        <v>1265</v>
      </c>
      <c r="E117" s="56" t="s">
        <v>53</v>
      </c>
      <c r="F117" s="51">
        <v>110.2</v>
      </c>
      <c r="G117" s="95">
        <v>3</v>
      </c>
    </row>
    <row r="118" spans="1:7" ht="15.75" customHeight="1">
      <c r="A118" s="42">
        <v>109</v>
      </c>
      <c r="B118" s="50" t="s">
        <v>221</v>
      </c>
      <c r="C118" s="94">
        <v>41922</v>
      </c>
      <c r="D118" s="50">
        <v>1266</v>
      </c>
      <c r="E118" s="56" t="s">
        <v>53</v>
      </c>
      <c r="F118" s="51">
        <v>284.8</v>
      </c>
      <c r="G118" s="95">
        <v>8</v>
      </c>
    </row>
    <row r="119" spans="1:7" ht="15.75" customHeight="1">
      <c r="A119" s="42">
        <v>110</v>
      </c>
      <c r="B119" s="50" t="s">
        <v>222</v>
      </c>
      <c r="C119" s="94">
        <v>41922</v>
      </c>
      <c r="D119" s="50">
        <v>1267</v>
      </c>
      <c r="E119" s="56" t="s">
        <v>53</v>
      </c>
      <c r="F119" s="51">
        <v>342.6</v>
      </c>
      <c r="G119" s="95">
        <v>8</v>
      </c>
    </row>
    <row r="120" spans="1:7" ht="15.75" customHeight="1">
      <c r="A120" s="42">
        <v>111</v>
      </c>
      <c r="B120" s="50" t="s">
        <v>223</v>
      </c>
      <c r="C120" s="94">
        <v>41922</v>
      </c>
      <c r="D120" s="50">
        <v>1269</v>
      </c>
      <c r="E120" s="56" t="s">
        <v>53</v>
      </c>
      <c r="F120" s="51">
        <v>344</v>
      </c>
      <c r="G120" s="95">
        <v>8</v>
      </c>
    </row>
    <row r="121" spans="1:7" ht="15.75" customHeight="1">
      <c r="A121" s="42">
        <v>112</v>
      </c>
      <c r="B121" s="50" t="s">
        <v>224</v>
      </c>
      <c r="C121" s="94">
        <v>41922</v>
      </c>
      <c r="D121" s="50">
        <v>1268</v>
      </c>
      <c r="E121" s="56" t="s">
        <v>53</v>
      </c>
      <c r="F121" s="51">
        <v>348.5</v>
      </c>
      <c r="G121" s="95">
        <v>8</v>
      </c>
    </row>
    <row r="122" spans="1:7" ht="15.75" customHeight="1">
      <c r="A122" s="42">
        <v>113</v>
      </c>
      <c r="B122" s="50" t="s">
        <v>225</v>
      </c>
      <c r="C122" s="94">
        <v>41922</v>
      </c>
      <c r="D122" s="50">
        <v>1270</v>
      </c>
      <c r="E122" s="56" t="s">
        <v>53</v>
      </c>
      <c r="F122" s="51">
        <v>357.9</v>
      </c>
      <c r="G122" s="95">
        <v>8</v>
      </c>
    </row>
    <row r="123" spans="1:7" ht="15.75" customHeight="1">
      <c r="A123" s="42">
        <v>114</v>
      </c>
      <c r="B123" s="50" t="s">
        <v>226</v>
      </c>
      <c r="C123" s="94">
        <v>41922</v>
      </c>
      <c r="D123" s="50">
        <v>1271</v>
      </c>
      <c r="E123" s="50" t="s">
        <v>59</v>
      </c>
      <c r="F123" s="51">
        <v>207.7</v>
      </c>
      <c r="G123" s="95">
        <v>6</v>
      </c>
    </row>
    <row r="124" spans="1:7" ht="15.75" customHeight="1">
      <c r="A124" s="42">
        <v>115</v>
      </c>
      <c r="B124" s="50" t="s">
        <v>227</v>
      </c>
      <c r="C124" s="94">
        <v>41922</v>
      </c>
      <c r="D124" s="50">
        <v>1272</v>
      </c>
      <c r="E124" s="50" t="s">
        <v>59</v>
      </c>
      <c r="F124" s="51">
        <v>171.3</v>
      </c>
      <c r="G124" s="95">
        <v>5</v>
      </c>
    </row>
    <row r="125" spans="1:7" ht="15.75" customHeight="1">
      <c r="A125" s="42">
        <v>116</v>
      </c>
      <c r="B125" s="50" t="s">
        <v>228</v>
      </c>
      <c r="C125" s="94">
        <v>41922</v>
      </c>
      <c r="D125" s="50">
        <v>1274</v>
      </c>
      <c r="E125" s="56" t="s">
        <v>53</v>
      </c>
      <c r="F125" s="51">
        <v>162.4</v>
      </c>
      <c r="G125" s="95">
        <v>4</v>
      </c>
    </row>
    <row r="126" spans="1:7" ht="15.75" customHeight="1">
      <c r="A126" s="42">
        <v>117</v>
      </c>
      <c r="B126" s="50" t="s">
        <v>229</v>
      </c>
      <c r="C126" s="94">
        <v>41922</v>
      </c>
      <c r="D126" s="50">
        <v>1276</v>
      </c>
      <c r="E126" s="50" t="s">
        <v>59</v>
      </c>
      <c r="F126" s="51">
        <v>233.9</v>
      </c>
      <c r="G126" s="95">
        <v>4</v>
      </c>
    </row>
    <row r="127" spans="1:7" ht="15.75" customHeight="1">
      <c r="A127" s="42">
        <v>118</v>
      </c>
      <c r="B127" s="50" t="s">
        <v>230</v>
      </c>
      <c r="C127" s="94">
        <v>41922</v>
      </c>
      <c r="D127" s="50">
        <v>1275</v>
      </c>
      <c r="E127" s="50" t="s">
        <v>59</v>
      </c>
      <c r="F127" s="51">
        <v>157.3</v>
      </c>
      <c r="G127" s="95">
        <v>2</v>
      </c>
    </row>
    <row r="128" spans="1:7" ht="15.75" customHeight="1">
      <c r="A128" s="42">
        <v>119</v>
      </c>
      <c r="B128" s="50" t="s">
        <v>231</v>
      </c>
      <c r="C128" s="94">
        <v>41922</v>
      </c>
      <c r="D128" s="50">
        <v>1277</v>
      </c>
      <c r="E128" s="56" t="s">
        <v>53</v>
      </c>
      <c r="F128" s="51">
        <v>192.2</v>
      </c>
      <c r="G128" s="95">
        <v>4</v>
      </c>
    </row>
    <row r="129" spans="1:7" ht="15.75" customHeight="1">
      <c r="A129" s="42">
        <v>120</v>
      </c>
      <c r="B129" s="50" t="s">
        <v>232</v>
      </c>
      <c r="C129" s="94">
        <v>41922</v>
      </c>
      <c r="D129" s="50">
        <v>1282</v>
      </c>
      <c r="E129" s="50" t="s">
        <v>59</v>
      </c>
      <c r="F129" s="51">
        <v>203.2</v>
      </c>
      <c r="G129" s="95">
        <v>6</v>
      </c>
    </row>
    <row r="130" spans="1:7" ht="15.75" customHeight="1">
      <c r="A130" s="42">
        <v>121</v>
      </c>
      <c r="B130" s="50" t="s">
        <v>233</v>
      </c>
      <c r="C130" s="94">
        <v>41929</v>
      </c>
      <c r="D130" s="50">
        <v>1285</v>
      </c>
      <c r="E130" s="56" t="s">
        <v>53</v>
      </c>
      <c r="F130" s="51">
        <v>299.9</v>
      </c>
      <c r="G130" s="95">
        <v>8</v>
      </c>
    </row>
    <row r="131" spans="1:7" ht="15.75" customHeight="1">
      <c r="A131" s="42">
        <v>122</v>
      </c>
      <c r="B131" s="50" t="s">
        <v>234</v>
      </c>
      <c r="C131" s="94">
        <v>41929</v>
      </c>
      <c r="D131" s="50">
        <v>1287</v>
      </c>
      <c r="E131" s="56" t="s">
        <v>53</v>
      </c>
      <c r="F131" s="51">
        <v>386</v>
      </c>
      <c r="G131" s="95">
        <v>8</v>
      </c>
    </row>
    <row r="132" spans="1:7" ht="15.75" customHeight="1">
      <c r="A132" s="42">
        <v>123</v>
      </c>
      <c r="B132" s="50" t="s">
        <v>235</v>
      </c>
      <c r="C132" s="94">
        <v>41929</v>
      </c>
      <c r="D132" s="50">
        <v>1288</v>
      </c>
      <c r="E132" s="56" t="s">
        <v>53</v>
      </c>
      <c r="F132" s="51">
        <v>541.1</v>
      </c>
      <c r="G132" s="95">
        <v>8</v>
      </c>
    </row>
    <row r="133" spans="1:7" ht="15.75" customHeight="1">
      <c r="A133" s="42">
        <v>124</v>
      </c>
      <c r="B133" s="49" t="s">
        <v>236</v>
      </c>
      <c r="C133" s="94">
        <v>41929</v>
      </c>
      <c r="D133" s="49">
        <v>1289</v>
      </c>
      <c r="E133" s="56" t="s">
        <v>53</v>
      </c>
      <c r="F133" s="51">
        <v>433</v>
      </c>
      <c r="G133" s="95">
        <v>8</v>
      </c>
    </row>
    <row r="134" spans="1:7" ht="15.75" customHeight="1">
      <c r="A134" s="42">
        <v>125</v>
      </c>
      <c r="B134" s="49" t="s">
        <v>237</v>
      </c>
      <c r="C134" s="94">
        <v>41929</v>
      </c>
      <c r="D134" s="49">
        <v>1290</v>
      </c>
      <c r="E134" s="56" t="s">
        <v>53</v>
      </c>
      <c r="F134" s="51">
        <v>504.2</v>
      </c>
      <c r="G134" s="95">
        <v>10</v>
      </c>
    </row>
    <row r="135" spans="1:7" ht="15.75" customHeight="1">
      <c r="A135" s="42">
        <v>126</v>
      </c>
      <c r="B135" s="49" t="s">
        <v>238</v>
      </c>
      <c r="C135" s="94">
        <v>41929</v>
      </c>
      <c r="D135" s="49">
        <v>1291</v>
      </c>
      <c r="E135" s="56" t="s">
        <v>53</v>
      </c>
      <c r="F135" s="51">
        <v>502.9</v>
      </c>
      <c r="G135" s="95">
        <v>8</v>
      </c>
    </row>
    <row r="136" spans="1:7" ht="15.75" customHeight="1">
      <c r="A136" s="42">
        <v>127</v>
      </c>
      <c r="B136" s="52" t="s">
        <v>239</v>
      </c>
      <c r="C136" s="94">
        <v>41929</v>
      </c>
      <c r="D136" s="52">
        <v>1292</v>
      </c>
      <c r="E136" s="56" t="s">
        <v>53</v>
      </c>
      <c r="F136" s="51">
        <v>228.4</v>
      </c>
      <c r="G136" s="95">
        <v>6</v>
      </c>
    </row>
    <row r="137" spans="1:7" ht="15.75" customHeight="1">
      <c r="A137" s="42">
        <v>128</v>
      </c>
      <c r="B137" s="48" t="s">
        <v>240</v>
      </c>
      <c r="C137" s="94">
        <v>41929</v>
      </c>
      <c r="D137" s="48">
        <v>1293</v>
      </c>
      <c r="E137" s="56" t="s">
        <v>53</v>
      </c>
      <c r="F137" s="51"/>
      <c r="G137" s="95"/>
    </row>
    <row r="138" spans="1:7" ht="15.75" customHeight="1">
      <c r="A138" s="42">
        <v>129</v>
      </c>
      <c r="B138" s="52" t="s">
        <v>241</v>
      </c>
      <c r="C138" s="94">
        <v>41929</v>
      </c>
      <c r="D138" s="52">
        <v>1294</v>
      </c>
      <c r="E138" s="56" t="s">
        <v>53</v>
      </c>
      <c r="F138" s="51">
        <v>94.2</v>
      </c>
      <c r="G138" s="95">
        <v>2</v>
      </c>
    </row>
    <row r="139" spans="1:7" ht="15.75" customHeight="1">
      <c r="A139" s="42">
        <v>130</v>
      </c>
      <c r="B139" s="52" t="s">
        <v>242</v>
      </c>
      <c r="C139" s="94">
        <v>41929</v>
      </c>
      <c r="D139" s="52">
        <v>1295</v>
      </c>
      <c r="E139" s="50" t="s">
        <v>59</v>
      </c>
      <c r="F139" s="51">
        <v>133.2</v>
      </c>
      <c r="G139" s="95">
        <v>4</v>
      </c>
    </row>
    <row r="140" spans="1:7" ht="15.75" customHeight="1">
      <c r="A140" s="42">
        <v>131</v>
      </c>
      <c r="B140" s="52" t="s">
        <v>243</v>
      </c>
      <c r="C140" s="94">
        <v>41929</v>
      </c>
      <c r="D140" s="52">
        <v>1296</v>
      </c>
      <c r="E140" s="56" t="s">
        <v>53</v>
      </c>
      <c r="F140" s="51">
        <v>175.2</v>
      </c>
      <c r="G140" s="95">
        <v>5</v>
      </c>
    </row>
    <row r="141" spans="1:7" ht="15.75" customHeight="1">
      <c r="A141" s="42">
        <v>132</v>
      </c>
      <c r="B141" s="52" t="s">
        <v>244</v>
      </c>
      <c r="C141" s="94">
        <v>41929</v>
      </c>
      <c r="D141" s="52">
        <v>1297</v>
      </c>
      <c r="E141" s="56" t="s">
        <v>53</v>
      </c>
      <c r="F141" s="51">
        <v>278.1</v>
      </c>
      <c r="G141" s="95">
        <v>6</v>
      </c>
    </row>
    <row r="142" spans="1:7" ht="15.75" customHeight="1">
      <c r="A142" s="42">
        <v>133</v>
      </c>
      <c r="B142" s="52" t="s">
        <v>245</v>
      </c>
      <c r="C142" s="94">
        <v>41943</v>
      </c>
      <c r="D142" s="52">
        <v>1299</v>
      </c>
      <c r="E142" s="56" t="s">
        <v>53</v>
      </c>
      <c r="F142" s="51">
        <v>172.3</v>
      </c>
      <c r="G142" s="95">
        <v>6</v>
      </c>
    </row>
    <row r="143" spans="1:7" ht="15.75" customHeight="1">
      <c r="A143" s="42">
        <v>134</v>
      </c>
      <c r="B143" s="52" t="s">
        <v>246</v>
      </c>
      <c r="C143" s="94">
        <v>41943</v>
      </c>
      <c r="D143" s="52">
        <v>1300</v>
      </c>
      <c r="E143" s="56" t="s">
        <v>53</v>
      </c>
      <c r="F143" s="51">
        <v>240.8</v>
      </c>
      <c r="G143" s="95">
        <v>8</v>
      </c>
    </row>
    <row r="144" spans="1:7" ht="15.75" customHeight="1">
      <c r="A144" s="42">
        <v>135</v>
      </c>
      <c r="B144" s="48" t="s">
        <v>247</v>
      </c>
      <c r="C144" s="94">
        <v>41943</v>
      </c>
      <c r="D144" s="48">
        <v>1306</v>
      </c>
      <c r="E144" s="50" t="s">
        <v>59</v>
      </c>
      <c r="F144" s="51">
        <v>200.1</v>
      </c>
      <c r="G144" s="95">
        <v>5</v>
      </c>
    </row>
    <row r="145" spans="1:7" ht="15.75" customHeight="1">
      <c r="A145" s="42">
        <v>136</v>
      </c>
      <c r="B145" s="48" t="s">
        <v>248</v>
      </c>
      <c r="C145" s="94">
        <v>41943</v>
      </c>
      <c r="D145" s="48">
        <v>1307</v>
      </c>
      <c r="E145" s="50" t="s">
        <v>59</v>
      </c>
      <c r="F145" s="51">
        <v>161.8</v>
      </c>
      <c r="G145" s="95">
        <v>5</v>
      </c>
    </row>
    <row r="146" spans="1:7" ht="15.75" customHeight="1">
      <c r="A146" s="42">
        <v>137</v>
      </c>
      <c r="B146" s="45" t="s">
        <v>249</v>
      </c>
      <c r="C146" s="94">
        <v>41943</v>
      </c>
      <c r="D146" s="45">
        <v>1308</v>
      </c>
      <c r="E146" s="56" t="s">
        <v>53</v>
      </c>
      <c r="F146" s="51">
        <v>198.8</v>
      </c>
      <c r="G146" s="95">
        <v>4</v>
      </c>
    </row>
    <row r="147" spans="1:7" ht="15.75" customHeight="1">
      <c r="A147" s="42">
        <v>138</v>
      </c>
      <c r="B147" s="48" t="s">
        <v>250</v>
      </c>
      <c r="C147" s="94">
        <v>41943</v>
      </c>
      <c r="D147" s="48">
        <v>1309</v>
      </c>
      <c r="E147" s="56" t="s">
        <v>53</v>
      </c>
      <c r="F147" s="51">
        <v>410.3</v>
      </c>
      <c r="G147" s="95">
        <v>8</v>
      </c>
    </row>
    <row r="148" spans="1:7" ht="15.75" customHeight="1">
      <c r="A148" s="42">
        <v>139</v>
      </c>
      <c r="B148" s="45" t="s">
        <v>251</v>
      </c>
      <c r="C148" s="94">
        <v>41943</v>
      </c>
      <c r="D148" s="45">
        <v>1310</v>
      </c>
      <c r="E148" s="56" t="s">
        <v>53</v>
      </c>
      <c r="F148" s="51">
        <v>322.7</v>
      </c>
      <c r="G148" s="95">
        <v>16</v>
      </c>
    </row>
    <row r="149" spans="1:7" ht="15.75" customHeight="1">
      <c r="A149" s="42">
        <v>140</v>
      </c>
      <c r="B149" s="48" t="s">
        <v>252</v>
      </c>
      <c r="C149" s="94">
        <v>41943</v>
      </c>
      <c r="D149" s="48">
        <v>1311</v>
      </c>
      <c r="E149" s="56" t="s">
        <v>53</v>
      </c>
      <c r="F149" s="51">
        <v>409.2</v>
      </c>
      <c r="G149" s="95">
        <v>8</v>
      </c>
    </row>
  </sheetData>
  <mergeCells count="9">
    <mergeCell ref="C1:G2"/>
    <mergeCell ref="A4:G4"/>
    <mergeCell ref="A5:A8"/>
    <mergeCell ref="B5:B8"/>
    <mergeCell ref="C5:D8"/>
    <mergeCell ref="E5:E8"/>
    <mergeCell ref="F5:F8"/>
    <mergeCell ref="G5:G8"/>
    <mergeCell ref="C3:G3"/>
  </mergeCells>
  <printOptions/>
  <pageMargins left="0.42" right="0.34" top="0.36" bottom="0.26" header="0.14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2015-01-14T09:26:05Z</cp:lastPrinted>
  <dcterms:created xsi:type="dcterms:W3CDTF">1996-10-08T23:32:33Z</dcterms:created>
  <dcterms:modified xsi:type="dcterms:W3CDTF">2015-01-14T09:32:18Z</dcterms:modified>
  <cp:category/>
  <cp:version/>
  <cp:contentType/>
  <cp:contentStatus/>
</cp:coreProperties>
</file>