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0" windowWidth="19440" windowHeight="7875"/>
  </bookViews>
  <sheets>
    <sheet name="Лист2" sheetId="2" r:id="rId1"/>
  </sheets>
  <calcPr calcId="124519"/>
</workbook>
</file>

<file path=xl/calcChain.xml><?xml version="1.0" encoding="utf-8"?>
<calcChain xmlns="http://schemas.openxmlformats.org/spreadsheetml/2006/main">
  <c r="C52" i="2"/>
  <c r="C50"/>
  <c r="C51"/>
  <c r="D83"/>
  <c r="E83"/>
  <c r="F83"/>
  <c r="G83"/>
  <c r="D77"/>
  <c r="E77"/>
  <c r="F77"/>
  <c r="G77"/>
  <c r="C77"/>
  <c r="D53"/>
  <c r="E53"/>
  <c r="F53"/>
  <c r="G53"/>
  <c r="C53"/>
  <c r="D50"/>
  <c r="E50"/>
  <c r="F50"/>
  <c r="G50"/>
  <c r="D36"/>
  <c r="E36"/>
  <c r="F36"/>
  <c r="G36"/>
  <c r="C36"/>
  <c r="D27"/>
  <c r="E27"/>
  <c r="F27"/>
  <c r="G27"/>
  <c r="C27"/>
  <c r="D15"/>
  <c r="E15"/>
  <c r="F15"/>
  <c r="G15"/>
  <c r="C15"/>
  <c r="C83"/>
</calcChain>
</file>

<file path=xl/sharedStrings.xml><?xml version="1.0" encoding="utf-8"?>
<sst xmlns="http://schemas.openxmlformats.org/spreadsheetml/2006/main" count="107" uniqueCount="88">
  <si>
    <t>Наименование мероприятий</t>
  </si>
  <si>
    <t>Объём ассигнований из бюджета муниципального образования «Город Томск» (т.р.)</t>
  </si>
  <si>
    <t>2014 год</t>
  </si>
  <si>
    <t>2015 год</t>
  </si>
  <si>
    <t>2016 год</t>
  </si>
  <si>
    <t>2017 год</t>
  </si>
  <si>
    <t>2018 год</t>
  </si>
  <si>
    <t>1.1.</t>
  </si>
  <si>
    <t>Обеспечение беспрепятственного доступа населения к информационно-библиотечным ресурсам, в том числе:</t>
  </si>
  <si>
    <t>- субсидия автономному учреждению на финансовое обеспечение муниципального задания на оказание муниципальных услуг (выполнение работ)</t>
  </si>
  <si>
    <t>- субсидия автономному учреждению на укрепление материально-технической базы</t>
  </si>
  <si>
    <t>1.2.</t>
  </si>
  <si>
    <t>Приобретение доступа к полнотекстовым базам книг и периодических изданий</t>
  </si>
  <si>
    <t>1.3.</t>
  </si>
  <si>
    <t xml:space="preserve">Разработка проектно-сметной документации на проведение капитального ремонта и капитальный ремонт </t>
  </si>
  <si>
    <t xml:space="preserve">МБ "Кольцевая", МБ "Эврика" 2017 год </t>
  </si>
  <si>
    <t>МБ "Лада" 2018 год</t>
  </si>
  <si>
    <t>2.1.</t>
  </si>
  <si>
    <t>Обеспечение равного доступа к культурным ценностям посредством предоставления музейных услуг, в том числе:</t>
  </si>
  <si>
    <t>2.2.</t>
  </si>
  <si>
    <t>Оцифровка и электронная каталогизация музейного фонда Музея истории Томска (приобретение и внедрение комплексной автоматизированной музейной информационной системы, оборудования, оплата услуг по введению данных в систему, создание виртуальных выставок и т.д)</t>
  </si>
  <si>
    <t>2.3.</t>
  </si>
  <si>
    <t>Создание музея – заповедника «Томская крепость»:</t>
  </si>
  <si>
    <t>Разработка программы комплексного развития, научной концепции и сопутствующей документации для создания музея-заповедника.</t>
  </si>
  <si>
    <t>Установка системы безопасности (ограждение, установка системы видеонаблюдения) музея-заповедника «Томская крепость». Развитие инфраструктуры музея-заповедника «Томская крепость» (навигация, ландшафтно-архитектурное обустройство южной части Воскресенской горы, научные изыскания)</t>
  </si>
  <si>
    <t>3.1.</t>
  </si>
  <si>
    <t>Предоставление дополнительного образования детям, в том числе:</t>
  </si>
  <si>
    <t>- субсидии автономным и бюджетным учреждениям на финансовое обеспечение муниципального задания на оказание муниципальных услуг (выполнение работ)</t>
  </si>
  <si>
    <t>- субсидии автономным и бюджетным учреждениям на укрепление материально-технической базы</t>
  </si>
  <si>
    <t>3.2.</t>
  </si>
  <si>
    <t>Внедрение современных информационных технологий в образовательный процесс (приобретение программного обеспечения, оборудования)</t>
  </si>
  <si>
    <t>2 250,0</t>
  </si>
  <si>
    <t>3.3.</t>
  </si>
  <si>
    <t>Обеспечение муниципальных учреждений дополнительного образования музыкальными инструментами</t>
  </si>
  <si>
    <t>3.4.</t>
  </si>
  <si>
    <t>Обеспечение муниципальных учреждений дополнительного образования специальным оборудованием</t>
  </si>
  <si>
    <t>3.5.</t>
  </si>
  <si>
    <t>Совершенствование системы образовательного процесса (комплектование фонда библиотек МОУ ДОД)</t>
  </si>
  <si>
    <t>3.6.</t>
  </si>
  <si>
    <t>Развитие и поддержка творческих коллективов, одаренных детей и молодежи в МОУ ДОД (оплата участия в конкурсах и выставках, гастрольные поездки одарённых детей, пошив концертных костюмов, организация концертных программ и выставок, др.)</t>
  </si>
  <si>
    <t>3.7.</t>
  </si>
  <si>
    <t>Разработка проектно-сметной документации на проведение капитального ремонта и капитальный ремонт ДШИ №1, ДМШ №2</t>
  </si>
  <si>
    <t>4.1.</t>
  </si>
  <si>
    <t>Предоставление культурно-досуговых услуг</t>
  </si>
  <si>
    <t>- субсидии автономным учреждениям на финансовое обеспечение муниципального задания на оказание муниципальных услуг (выполнение работ)</t>
  </si>
  <si>
    <t>- субсидии автономным учреждениям на укрепление материально-технической базы</t>
  </si>
  <si>
    <t>4.2.</t>
  </si>
  <si>
    <t>Организация работ по благоустройству и обеспечению безопасности на городском пляже, в том числе:</t>
  </si>
  <si>
    <t>4.3.</t>
  </si>
  <si>
    <t>Приобретение светотехнического и звукотехнического оборудования</t>
  </si>
  <si>
    <t>4.4.</t>
  </si>
  <si>
    <t>Приобретение современных передвижных сценических площадок, навесов,  другого оборудования для уличных мероприятий</t>
  </si>
  <si>
    <t>4.5.</t>
  </si>
  <si>
    <t>Разработка проектно-сметной документации на проведение капитального ремонта и капитальный ремонт ДК «Маяк»</t>
  </si>
  <si>
    <t>ДК "Светлый" 2017 год</t>
  </si>
  <si>
    <t>ДК "Томский перекресток" 2018 год</t>
  </si>
  <si>
    <t>4.6.</t>
  </si>
  <si>
    <t>Строительство МКОЦ «Степановский»</t>
  </si>
  <si>
    <t>4.7.</t>
  </si>
  <si>
    <t>Создание условий для сохранения и развития традиционной народной культуры, нематериального культурного наследия (организация участия творческих коллективов и солистов в конкурсах различных уровней, гастрольных поездках, пошив концертных костюмов, организация конкурсов и концертных программ и др.)</t>
  </si>
  <si>
    <t>4.8.</t>
  </si>
  <si>
    <t>Проведение городского конкурса творческих проектов</t>
  </si>
  <si>
    <t>4.9.</t>
  </si>
  <si>
    <t>Создание условий для сохранения и развития исполнительских искусств</t>
  </si>
  <si>
    <t>4.10.</t>
  </si>
  <si>
    <t>Поддержка мероприятий, посвящённых значимым событиям российской культуры и развитию культурного сотрудничества</t>
  </si>
  <si>
    <t>5.2.</t>
  </si>
  <si>
    <t>Осуществление экономического планирования, ведения бюджетного, налогового учета, составления отчетности, контроля расходования средств, в том числе:</t>
  </si>
  <si>
    <t>- субсидия бюджетному учреждению на финансовое обеспечение выполнение муниципального задания на оказание муниципальных услуг (выполнение работ)</t>
  </si>
  <si>
    <t>- субсидия бюджетному учреждению на укрепление материально-технической базы</t>
  </si>
  <si>
    <t>5.3.</t>
  </si>
  <si>
    <t>5.4.</t>
  </si>
  <si>
    <t>Поддержка общественных организаций культуры Города Томска путём выделения субсидии из бюджета муниципального образования «Город Томск»</t>
  </si>
  <si>
    <t>Итого:</t>
  </si>
  <si>
    <t>погашение кредиторской задолженности</t>
  </si>
  <si>
    <t xml:space="preserve">Организация и обеспечение эффективного функционирования действующей сети муниципальных учреждений культуры, в т.ч. </t>
  </si>
  <si>
    <t xml:space="preserve">  Организация социально-значимых мероприятий, в т.ч. юбилейных, профессиональных праздников, внутриотраслевых методических мероприятий, мастер-классов,  памятных, гастрольных, выставочных, отчётных мероприятий творческих коллективов, учреждений культуры, выдающихся работников культуры и искусства и др., в т.ч.</t>
  </si>
  <si>
    <t xml:space="preserve"> № п/п</t>
  </si>
  <si>
    <t>Приложение 3</t>
  </si>
  <si>
    <t>БЮДЖЕТНАЯ ЗАЯВКА</t>
  </si>
  <si>
    <t>НА ФИНАНСИРОВАНИЕ ИЗ БЮДЖЕТА МУНИЦИПАЛЬНОГО ОБРАЗОВАНИЯ</t>
  </si>
  <si>
    <t>«ГОРОД ТОМСК» МУНИЦИПАЛЬНОЙ  ПРОГРАММЫ</t>
  </si>
  <si>
    <t>«Развитие культуры муниципального образования «Город Томск»</t>
  </si>
  <si>
    <t>на 2014 - 2018 годы»</t>
  </si>
  <si>
    <t>Управление культуры администрации Города Томска</t>
  </si>
  <si>
    <t xml:space="preserve">к муниципальной программе </t>
  </si>
  <si>
    <t>«Развитие культуры муниципального образования «Город Томск» на 2014 - 2018 годы»</t>
  </si>
  <si>
    <t>5.1.</t>
  </si>
</sst>
</file>

<file path=xl/styles.xml><?xml version="1.0" encoding="utf-8"?>
<styleSheet xmlns="http://schemas.openxmlformats.org/spreadsheetml/2006/main">
  <numFmts count="1">
    <numFmt numFmtId="164" formatCode="_-* #,##0.0_р_._-;\-* #,##0.0_р_._-;_-* &quot;-&quot;?_р_._-;_-@_-"/>
  </numFmts>
  <fonts count="8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164" fontId="2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right"/>
    </xf>
    <xf numFmtId="164" fontId="3" fillId="0" borderId="3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left" vertical="center" wrapText="1"/>
    </xf>
    <xf numFmtId="164" fontId="0" fillId="0" borderId="0" xfId="0" applyNumberFormat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3"/>
  <sheetViews>
    <sheetView tabSelected="1" topLeftCell="A49" workbookViewId="0">
      <selection activeCell="I54" sqref="I54"/>
    </sheetView>
  </sheetViews>
  <sheetFormatPr defaultRowHeight="15"/>
  <cols>
    <col min="1" max="1" width="5.5703125" style="5" customWidth="1"/>
    <col min="2" max="2" width="40.42578125" style="5" customWidth="1"/>
    <col min="3" max="7" width="10.5703125" style="5" bestFit="1" customWidth="1"/>
    <col min="8" max="8" width="11.140625" style="5" bestFit="1" customWidth="1"/>
    <col min="9" max="16384" width="9.140625" style="5"/>
  </cols>
  <sheetData>
    <row r="1" spans="1:10">
      <c r="A1" s="26" t="s">
        <v>78</v>
      </c>
      <c r="B1" s="26"/>
      <c r="C1" s="26"/>
      <c r="D1" s="26"/>
      <c r="E1" s="26"/>
      <c r="F1" s="26"/>
      <c r="G1" s="26"/>
    </row>
    <row r="2" spans="1:10">
      <c r="A2" s="26" t="s">
        <v>85</v>
      </c>
      <c r="B2" s="26"/>
      <c r="C2" s="26"/>
      <c r="D2" s="26"/>
      <c r="E2" s="26"/>
      <c r="F2" s="26"/>
      <c r="G2" s="26"/>
    </row>
    <row r="3" spans="1:10">
      <c r="A3" s="26" t="s">
        <v>86</v>
      </c>
      <c r="B3" s="26"/>
      <c r="C3" s="26"/>
      <c r="D3" s="26"/>
      <c r="E3" s="26"/>
      <c r="F3" s="26"/>
      <c r="G3" s="26"/>
    </row>
    <row r="4" spans="1:10">
      <c r="A4" s="13"/>
      <c r="B4" s="13"/>
      <c r="C4" s="13"/>
      <c r="D4" s="13"/>
      <c r="E4" s="13"/>
      <c r="F4" s="13"/>
      <c r="G4" s="13"/>
    </row>
    <row r="5" spans="1:10">
      <c r="A5" s="32" t="s">
        <v>79</v>
      </c>
      <c r="B5" s="32"/>
      <c r="C5" s="32"/>
      <c r="D5" s="32"/>
      <c r="E5" s="32"/>
      <c r="F5" s="32"/>
      <c r="G5" s="32"/>
    </row>
    <row r="6" spans="1:10">
      <c r="A6" s="32" t="s">
        <v>80</v>
      </c>
      <c r="B6" s="32"/>
      <c r="C6" s="32"/>
      <c r="D6" s="32"/>
      <c r="E6" s="32"/>
      <c r="F6" s="32"/>
      <c r="G6" s="32"/>
    </row>
    <row r="7" spans="1:10">
      <c r="A7" s="32" t="s">
        <v>81</v>
      </c>
      <c r="B7" s="32"/>
      <c r="C7" s="32"/>
      <c r="D7" s="32"/>
      <c r="E7" s="32"/>
      <c r="F7" s="32"/>
      <c r="G7" s="32"/>
    </row>
    <row r="8" spans="1:10" ht="15.75">
      <c r="A8" s="33" t="s">
        <v>82</v>
      </c>
      <c r="B8" s="33"/>
      <c r="C8" s="33"/>
      <c r="D8" s="33"/>
      <c r="E8" s="33"/>
      <c r="F8" s="33"/>
      <c r="G8" s="33"/>
    </row>
    <row r="9" spans="1:10" ht="15.75">
      <c r="A9" s="33" t="s">
        <v>83</v>
      </c>
      <c r="B9" s="33"/>
      <c r="C9" s="33"/>
      <c r="D9" s="33"/>
      <c r="E9" s="33"/>
      <c r="F9" s="33"/>
      <c r="G9" s="33"/>
    </row>
    <row r="10" spans="1:10">
      <c r="A10" s="34"/>
      <c r="B10" s="34"/>
      <c r="C10" s="34"/>
      <c r="D10" s="34"/>
      <c r="E10" s="34"/>
      <c r="F10" s="34"/>
      <c r="G10" s="34"/>
    </row>
    <row r="11" spans="1:10" ht="15.75">
      <c r="A11" s="35" t="s">
        <v>84</v>
      </c>
      <c r="B11" s="35"/>
      <c r="C11" s="35"/>
      <c r="D11" s="35"/>
      <c r="E11" s="35"/>
      <c r="F11" s="35"/>
      <c r="G11" s="35"/>
    </row>
    <row r="12" spans="1:10" ht="15.75" thickBot="1"/>
    <row r="13" spans="1:10" ht="35.25" customHeight="1" thickBot="1">
      <c r="A13" s="36" t="s">
        <v>77</v>
      </c>
      <c r="B13" s="36" t="s">
        <v>0</v>
      </c>
      <c r="C13" s="38" t="s">
        <v>1</v>
      </c>
      <c r="D13" s="39"/>
      <c r="E13" s="39"/>
      <c r="F13" s="39"/>
      <c r="G13" s="40"/>
    </row>
    <row r="14" spans="1:10" ht="15.75" thickBot="1">
      <c r="A14" s="37"/>
      <c r="B14" s="37"/>
      <c r="C14" s="3" t="s">
        <v>2</v>
      </c>
      <c r="D14" s="3" t="s">
        <v>3</v>
      </c>
      <c r="E14" s="3" t="s">
        <v>4</v>
      </c>
      <c r="F14" s="3" t="s">
        <v>5</v>
      </c>
      <c r="G14" s="3" t="s">
        <v>6</v>
      </c>
    </row>
    <row r="15" spans="1:10" ht="39" thickBot="1">
      <c r="A15" s="6" t="s">
        <v>7</v>
      </c>
      <c r="B15" s="7" t="s">
        <v>8</v>
      </c>
      <c r="C15" s="1">
        <f>C16+C17</f>
        <v>51333.9</v>
      </c>
      <c r="D15" s="1">
        <f>D16+D17</f>
        <v>51333.9</v>
      </c>
      <c r="E15" s="1">
        <f>E16+E17</f>
        <v>51333.9</v>
      </c>
      <c r="F15" s="1">
        <f>F16+F17</f>
        <v>51333.9</v>
      </c>
      <c r="G15" s="1">
        <f>G16+G17</f>
        <v>51333.9</v>
      </c>
      <c r="H15" s="16"/>
      <c r="J15" s="16"/>
    </row>
    <row r="16" spans="1:10" ht="51.75" thickBot="1">
      <c r="A16" s="8"/>
      <c r="B16" s="9" t="s">
        <v>9</v>
      </c>
      <c r="C16" s="2">
        <v>51027.9</v>
      </c>
      <c r="D16" s="2">
        <v>51027.9</v>
      </c>
      <c r="E16" s="2">
        <v>51027.9</v>
      </c>
      <c r="F16" s="2">
        <v>51027.9</v>
      </c>
      <c r="G16" s="2">
        <v>51027.9</v>
      </c>
    </row>
    <row r="17" spans="1:7" ht="26.25" thickBot="1">
      <c r="A17" s="8"/>
      <c r="B17" s="9" t="s">
        <v>10</v>
      </c>
      <c r="C17" s="2">
        <v>306</v>
      </c>
      <c r="D17" s="2">
        <v>306</v>
      </c>
      <c r="E17" s="2">
        <v>306</v>
      </c>
      <c r="F17" s="2">
        <v>306</v>
      </c>
      <c r="G17" s="2">
        <v>306</v>
      </c>
    </row>
    <row r="18" spans="1:7">
      <c r="A18" s="23" t="s">
        <v>11</v>
      </c>
      <c r="B18" s="23" t="s">
        <v>12</v>
      </c>
      <c r="C18" s="17">
        <v>0</v>
      </c>
      <c r="D18" s="17">
        <v>0</v>
      </c>
      <c r="E18" s="17">
        <v>0</v>
      </c>
      <c r="F18" s="17">
        <v>1450</v>
      </c>
      <c r="G18" s="17">
        <v>1050</v>
      </c>
    </row>
    <row r="19" spans="1:7">
      <c r="A19" s="24"/>
      <c r="B19" s="24"/>
      <c r="C19" s="18"/>
      <c r="D19" s="18"/>
      <c r="E19" s="18"/>
      <c r="F19" s="18"/>
      <c r="G19" s="18"/>
    </row>
    <row r="20" spans="1:7" ht="15.75" thickBot="1">
      <c r="A20" s="25"/>
      <c r="B20" s="25"/>
      <c r="C20" s="19"/>
      <c r="D20" s="19"/>
      <c r="E20" s="19"/>
      <c r="F20" s="19"/>
      <c r="G20" s="19"/>
    </row>
    <row r="21" spans="1:7">
      <c r="A21" s="23"/>
      <c r="B21" s="27" t="s">
        <v>9</v>
      </c>
      <c r="C21" s="20">
        <v>0</v>
      </c>
      <c r="D21" s="20">
        <v>0</v>
      </c>
      <c r="E21" s="20">
        <v>0</v>
      </c>
      <c r="F21" s="20">
        <v>1450</v>
      </c>
      <c r="G21" s="20">
        <v>1050</v>
      </c>
    </row>
    <row r="22" spans="1:7">
      <c r="A22" s="24"/>
      <c r="B22" s="28"/>
      <c r="C22" s="21"/>
      <c r="D22" s="21"/>
      <c r="E22" s="21"/>
      <c r="F22" s="21"/>
      <c r="G22" s="21"/>
    </row>
    <row r="23" spans="1:7" ht="25.5" customHeight="1" thickBot="1">
      <c r="A23" s="25"/>
      <c r="B23" s="29"/>
      <c r="C23" s="22"/>
      <c r="D23" s="22"/>
      <c r="E23" s="22"/>
      <c r="F23" s="22"/>
      <c r="G23" s="22"/>
    </row>
    <row r="24" spans="1:7" ht="38.25">
      <c r="A24" s="23" t="s">
        <v>13</v>
      </c>
      <c r="B24" s="10" t="s">
        <v>14</v>
      </c>
      <c r="C24" s="17">
        <v>0</v>
      </c>
      <c r="D24" s="17">
        <v>0</v>
      </c>
      <c r="E24" s="17">
        <v>0</v>
      </c>
      <c r="F24" s="17">
        <v>5500</v>
      </c>
      <c r="G24" s="17">
        <v>5500</v>
      </c>
    </row>
    <row r="25" spans="1:7">
      <c r="A25" s="24"/>
      <c r="B25" s="10" t="s">
        <v>15</v>
      </c>
      <c r="C25" s="18"/>
      <c r="D25" s="18"/>
      <c r="E25" s="18"/>
      <c r="F25" s="18"/>
      <c r="G25" s="18"/>
    </row>
    <row r="26" spans="1:7" ht="15.75" thickBot="1">
      <c r="A26" s="25"/>
      <c r="B26" s="7" t="s">
        <v>16</v>
      </c>
      <c r="C26" s="19"/>
      <c r="D26" s="19"/>
      <c r="E26" s="19"/>
      <c r="F26" s="19"/>
      <c r="G26" s="19"/>
    </row>
    <row r="27" spans="1:7" ht="39" thickBot="1">
      <c r="A27" s="6" t="s">
        <v>17</v>
      </c>
      <c r="B27" s="7" t="s">
        <v>18</v>
      </c>
      <c r="C27" s="1">
        <f>C28+C29</f>
        <v>6221.7</v>
      </c>
      <c r="D27" s="1">
        <f>D28+D29</f>
        <v>6221.7</v>
      </c>
      <c r="E27" s="1">
        <f>E28+E29</f>
        <v>6221.7</v>
      </c>
      <c r="F27" s="1">
        <f>F28+F29</f>
        <v>6321.7</v>
      </c>
      <c r="G27" s="1">
        <f>G28+G29</f>
        <v>6321.7</v>
      </c>
    </row>
    <row r="28" spans="1:7" ht="51.75" thickBot="1">
      <c r="A28" s="8"/>
      <c r="B28" s="9" t="s">
        <v>9</v>
      </c>
      <c r="C28" s="2">
        <v>5991.7</v>
      </c>
      <c r="D28" s="2">
        <v>5991.7</v>
      </c>
      <c r="E28" s="2">
        <v>5991.7</v>
      </c>
      <c r="F28" s="2">
        <v>6091.7</v>
      </c>
      <c r="G28" s="2">
        <v>6091.7</v>
      </c>
    </row>
    <row r="29" spans="1:7" ht="26.25" thickBot="1">
      <c r="A29" s="8"/>
      <c r="B29" s="9" t="s">
        <v>10</v>
      </c>
      <c r="C29" s="2">
        <v>230</v>
      </c>
      <c r="D29" s="2">
        <v>230</v>
      </c>
      <c r="E29" s="2">
        <v>230</v>
      </c>
      <c r="F29" s="2">
        <v>230</v>
      </c>
      <c r="G29" s="2">
        <v>230</v>
      </c>
    </row>
    <row r="30" spans="1:7" ht="90" thickBot="1">
      <c r="A30" s="6" t="s">
        <v>19</v>
      </c>
      <c r="B30" s="7" t="s">
        <v>20</v>
      </c>
      <c r="C30" s="1">
        <v>0</v>
      </c>
      <c r="D30" s="1">
        <v>0</v>
      </c>
      <c r="E30" s="1">
        <v>0</v>
      </c>
      <c r="F30" s="1">
        <v>160</v>
      </c>
      <c r="G30" s="1">
        <v>160</v>
      </c>
    </row>
    <row r="31" spans="1:7" ht="51.75" thickBot="1">
      <c r="A31" s="6"/>
      <c r="B31" s="9" t="s">
        <v>9</v>
      </c>
      <c r="C31" s="2">
        <v>0</v>
      </c>
      <c r="D31" s="2">
        <v>0</v>
      </c>
      <c r="E31" s="2">
        <v>0</v>
      </c>
      <c r="F31" s="2">
        <v>160</v>
      </c>
      <c r="G31" s="2">
        <v>160</v>
      </c>
    </row>
    <row r="32" spans="1:7" ht="25.5">
      <c r="A32" s="23" t="s">
        <v>21</v>
      </c>
      <c r="B32" s="10" t="s">
        <v>22</v>
      </c>
      <c r="C32" s="17">
        <v>100</v>
      </c>
      <c r="D32" s="17">
        <v>100</v>
      </c>
      <c r="E32" s="17">
        <v>100</v>
      </c>
      <c r="F32" s="17">
        <v>1390</v>
      </c>
      <c r="G32" s="17">
        <v>540</v>
      </c>
    </row>
    <row r="33" spans="1:7" ht="51">
      <c r="A33" s="24"/>
      <c r="B33" s="10" t="s">
        <v>23</v>
      </c>
      <c r="C33" s="18"/>
      <c r="D33" s="18"/>
      <c r="E33" s="18"/>
      <c r="F33" s="18"/>
      <c r="G33" s="18"/>
    </row>
    <row r="34" spans="1:7" ht="90" thickBot="1">
      <c r="A34" s="25"/>
      <c r="B34" s="7" t="s">
        <v>24</v>
      </c>
      <c r="C34" s="19"/>
      <c r="D34" s="19"/>
      <c r="E34" s="19"/>
      <c r="F34" s="19"/>
      <c r="G34" s="19"/>
    </row>
    <row r="35" spans="1:7" ht="51.75" thickBot="1">
      <c r="A35" s="6"/>
      <c r="B35" s="9" t="s">
        <v>9</v>
      </c>
      <c r="C35" s="2">
        <v>100</v>
      </c>
      <c r="D35" s="2">
        <v>100</v>
      </c>
      <c r="E35" s="2">
        <v>100</v>
      </c>
      <c r="F35" s="2">
        <v>1390</v>
      </c>
      <c r="G35" s="2">
        <v>540</v>
      </c>
    </row>
    <row r="36" spans="1:7" ht="26.25" thickBot="1">
      <c r="A36" s="6" t="s">
        <v>25</v>
      </c>
      <c r="B36" s="7" t="s">
        <v>26</v>
      </c>
      <c r="C36" s="1">
        <f>C37+C38</f>
        <v>101221.4</v>
      </c>
      <c r="D36" s="1">
        <f>D37+D38</f>
        <v>102234.4</v>
      </c>
      <c r="E36" s="1">
        <f>E37+E38</f>
        <v>102234.4</v>
      </c>
      <c r="F36" s="1">
        <f>F37+F38</f>
        <v>102864.4</v>
      </c>
      <c r="G36" s="1">
        <f>G37+G38</f>
        <v>102864.4</v>
      </c>
    </row>
    <row r="37" spans="1:7" ht="51.75" thickBot="1">
      <c r="A37" s="8"/>
      <c r="B37" s="9" t="s">
        <v>27</v>
      </c>
      <c r="C37" s="2">
        <v>100810</v>
      </c>
      <c r="D37" s="2">
        <v>101823</v>
      </c>
      <c r="E37" s="2">
        <v>101823</v>
      </c>
      <c r="F37" s="2">
        <v>102453</v>
      </c>
      <c r="G37" s="2">
        <v>102453</v>
      </c>
    </row>
    <row r="38" spans="1:7" ht="39" thickBot="1">
      <c r="A38" s="8"/>
      <c r="B38" s="9" t="s">
        <v>28</v>
      </c>
      <c r="C38" s="2">
        <v>411.4</v>
      </c>
      <c r="D38" s="2">
        <v>411.4</v>
      </c>
      <c r="E38" s="2">
        <v>411.4</v>
      </c>
      <c r="F38" s="2">
        <v>411.4</v>
      </c>
      <c r="G38" s="2">
        <v>411.4</v>
      </c>
    </row>
    <row r="39" spans="1:7" ht="51.75" thickBot="1">
      <c r="A39" s="6" t="s">
        <v>29</v>
      </c>
      <c r="B39" s="7" t="s">
        <v>30</v>
      </c>
      <c r="C39" s="1">
        <v>0</v>
      </c>
      <c r="D39" s="1">
        <v>0</v>
      </c>
      <c r="E39" s="1">
        <v>0</v>
      </c>
      <c r="F39" s="1">
        <v>2250</v>
      </c>
      <c r="G39" s="1">
        <v>2250</v>
      </c>
    </row>
    <row r="40" spans="1:7" ht="39" thickBot="1">
      <c r="A40" s="6"/>
      <c r="B40" s="9" t="s">
        <v>28</v>
      </c>
      <c r="C40" s="2">
        <v>0</v>
      </c>
      <c r="D40" s="2">
        <v>0</v>
      </c>
      <c r="E40" s="2">
        <v>0</v>
      </c>
      <c r="F40" s="2" t="s">
        <v>31</v>
      </c>
      <c r="G40" s="2">
        <v>2250</v>
      </c>
    </row>
    <row r="41" spans="1:7" ht="39" thickBot="1">
      <c r="A41" s="6" t="s">
        <v>32</v>
      </c>
      <c r="B41" s="7" t="s">
        <v>33</v>
      </c>
      <c r="C41" s="1">
        <v>0</v>
      </c>
      <c r="D41" s="1">
        <v>0</v>
      </c>
      <c r="E41" s="1">
        <v>0</v>
      </c>
      <c r="F41" s="1">
        <v>8750</v>
      </c>
      <c r="G41" s="1">
        <v>8750</v>
      </c>
    </row>
    <row r="42" spans="1:7" ht="39" thickBot="1">
      <c r="A42" s="6"/>
      <c r="B42" s="9" t="s">
        <v>28</v>
      </c>
      <c r="C42" s="2">
        <v>0</v>
      </c>
      <c r="D42" s="2">
        <v>0</v>
      </c>
      <c r="E42" s="2">
        <v>0</v>
      </c>
      <c r="F42" s="2">
        <v>8750</v>
      </c>
      <c r="G42" s="2">
        <v>8750</v>
      </c>
    </row>
    <row r="43" spans="1:7" ht="39" thickBot="1">
      <c r="A43" s="6" t="s">
        <v>34</v>
      </c>
      <c r="B43" s="7" t="s">
        <v>35</v>
      </c>
      <c r="C43" s="1">
        <v>0</v>
      </c>
      <c r="D43" s="1">
        <v>0</v>
      </c>
      <c r="E43" s="1">
        <v>0</v>
      </c>
      <c r="F43" s="1">
        <v>540</v>
      </c>
      <c r="G43" s="1">
        <v>540</v>
      </c>
    </row>
    <row r="44" spans="1:7" ht="39" thickBot="1">
      <c r="A44" s="6"/>
      <c r="B44" s="9" t="s">
        <v>28</v>
      </c>
      <c r="C44" s="2">
        <v>0</v>
      </c>
      <c r="D44" s="2">
        <v>0</v>
      </c>
      <c r="E44" s="2">
        <v>0</v>
      </c>
      <c r="F44" s="2">
        <v>540</v>
      </c>
      <c r="G44" s="2">
        <v>540</v>
      </c>
    </row>
    <row r="45" spans="1:7" ht="39" thickBot="1">
      <c r="A45" s="6" t="s">
        <v>36</v>
      </c>
      <c r="B45" s="7" t="s">
        <v>37</v>
      </c>
      <c r="C45" s="1">
        <v>30</v>
      </c>
      <c r="D45" s="1">
        <v>30</v>
      </c>
      <c r="E45" s="1">
        <v>30</v>
      </c>
      <c r="F45" s="1">
        <v>225</v>
      </c>
      <c r="G45" s="1">
        <v>225</v>
      </c>
    </row>
    <row r="46" spans="1:7" ht="51.75" thickBot="1">
      <c r="A46" s="6"/>
      <c r="B46" s="9" t="s">
        <v>27</v>
      </c>
      <c r="C46" s="2">
        <v>30</v>
      </c>
      <c r="D46" s="2">
        <v>30</v>
      </c>
      <c r="E46" s="2">
        <v>30</v>
      </c>
      <c r="F46" s="2">
        <v>225</v>
      </c>
      <c r="G46" s="2">
        <v>225</v>
      </c>
    </row>
    <row r="47" spans="1:7" ht="90" thickBot="1">
      <c r="A47" s="6" t="s">
        <v>38</v>
      </c>
      <c r="B47" s="7" t="s">
        <v>39</v>
      </c>
      <c r="C47" s="1">
        <v>600</v>
      </c>
      <c r="D47" s="1">
        <v>600</v>
      </c>
      <c r="E47" s="1">
        <v>600</v>
      </c>
      <c r="F47" s="1">
        <v>1200</v>
      </c>
      <c r="G47" s="1">
        <v>1200</v>
      </c>
    </row>
    <row r="48" spans="1:7" ht="51.75" thickBot="1">
      <c r="A48" s="6"/>
      <c r="B48" s="9" t="s">
        <v>27</v>
      </c>
      <c r="C48" s="2">
        <v>600</v>
      </c>
      <c r="D48" s="2">
        <v>600</v>
      </c>
      <c r="E48" s="2">
        <v>600</v>
      </c>
      <c r="F48" s="2">
        <v>1200</v>
      </c>
      <c r="G48" s="2">
        <v>1200</v>
      </c>
    </row>
    <row r="49" spans="1:10" ht="39" thickBot="1">
      <c r="A49" s="6" t="s">
        <v>40</v>
      </c>
      <c r="B49" s="7" t="s">
        <v>41</v>
      </c>
      <c r="C49" s="1">
        <v>0</v>
      </c>
      <c r="D49" s="1">
        <v>0</v>
      </c>
      <c r="E49" s="1">
        <v>0</v>
      </c>
      <c r="F49" s="1">
        <v>2750</v>
      </c>
      <c r="G49" s="1">
        <v>0</v>
      </c>
    </row>
    <row r="50" spans="1:10" ht="32.25" thickBot="1">
      <c r="A50" s="6" t="s">
        <v>42</v>
      </c>
      <c r="B50" s="11" t="s">
        <v>43</v>
      </c>
      <c r="C50" s="1">
        <f>C51+C52</f>
        <v>71363.8</v>
      </c>
      <c r="D50" s="1">
        <f>D51+D52</f>
        <v>72153.900000000009</v>
      </c>
      <c r="E50" s="1">
        <f>E51+E52</f>
        <v>72153.900000000009</v>
      </c>
      <c r="F50" s="1">
        <f>F51+F52</f>
        <v>74553.900000000009</v>
      </c>
      <c r="G50" s="1">
        <f>G51+G52</f>
        <v>74553.900000000009</v>
      </c>
      <c r="H50" s="16"/>
      <c r="J50" s="16"/>
    </row>
    <row r="51" spans="1:10" ht="51.75" thickBot="1">
      <c r="A51" s="8"/>
      <c r="B51" s="9" t="s">
        <v>44</v>
      </c>
      <c r="C51" s="2">
        <f>69326.2-29.9</f>
        <v>69296.3</v>
      </c>
      <c r="D51" s="2">
        <v>70116.3</v>
      </c>
      <c r="E51" s="2">
        <v>70116.3</v>
      </c>
      <c r="F51" s="2">
        <v>72516.3</v>
      </c>
      <c r="G51" s="2">
        <v>72516.3</v>
      </c>
    </row>
    <row r="52" spans="1:10" ht="26.25" thickBot="1">
      <c r="A52" s="8"/>
      <c r="B52" s="9" t="s">
        <v>45</v>
      </c>
      <c r="C52" s="2">
        <f>2037.6+29.9</f>
        <v>2067.5</v>
      </c>
      <c r="D52" s="2">
        <v>2037.6</v>
      </c>
      <c r="E52" s="2">
        <v>2037.6</v>
      </c>
      <c r="F52" s="2">
        <v>2037.6</v>
      </c>
      <c r="G52" s="2">
        <v>2037.6</v>
      </c>
    </row>
    <row r="53" spans="1:10" ht="39" thickBot="1">
      <c r="A53" s="6" t="s">
        <v>46</v>
      </c>
      <c r="B53" s="12" t="s">
        <v>47</v>
      </c>
      <c r="C53" s="1">
        <f>C54+C55</f>
        <v>1212.5999999999999</v>
      </c>
      <c r="D53" s="1">
        <f>D54+D55</f>
        <v>1212.5999999999999</v>
      </c>
      <c r="E53" s="1">
        <f>E54+E55</f>
        <v>1212.5999999999999</v>
      </c>
      <c r="F53" s="1">
        <f>F54+F55</f>
        <v>1212.5999999999999</v>
      </c>
      <c r="G53" s="1">
        <f>G54+G55</f>
        <v>1212.5999999999999</v>
      </c>
    </row>
    <row r="54" spans="1:10" ht="51.75" thickBot="1">
      <c r="A54" s="8"/>
      <c r="B54" s="9" t="s">
        <v>9</v>
      </c>
      <c r="C54" s="2">
        <v>912.6</v>
      </c>
      <c r="D54" s="2">
        <v>912.6</v>
      </c>
      <c r="E54" s="2">
        <v>912.6</v>
      </c>
      <c r="F54" s="2">
        <v>912.6</v>
      </c>
      <c r="G54" s="2">
        <v>912.6</v>
      </c>
    </row>
    <row r="55" spans="1:10" ht="26.25" thickBot="1">
      <c r="A55" s="8"/>
      <c r="B55" s="9" t="s">
        <v>10</v>
      </c>
      <c r="C55" s="2">
        <v>300</v>
      </c>
      <c r="D55" s="2">
        <v>300</v>
      </c>
      <c r="E55" s="2">
        <v>300</v>
      </c>
      <c r="F55" s="2">
        <v>300</v>
      </c>
      <c r="G55" s="2">
        <v>300</v>
      </c>
    </row>
    <row r="56" spans="1:10" ht="26.25" thickBot="1">
      <c r="A56" s="6" t="s">
        <v>48</v>
      </c>
      <c r="B56" s="7" t="s">
        <v>49</v>
      </c>
      <c r="C56" s="1">
        <v>0</v>
      </c>
      <c r="D56" s="1">
        <v>0</v>
      </c>
      <c r="E56" s="1">
        <v>0</v>
      </c>
      <c r="F56" s="1">
        <v>1180</v>
      </c>
      <c r="G56" s="1">
        <v>1180</v>
      </c>
    </row>
    <row r="57" spans="1:10" ht="26.25" thickBot="1">
      <c r="A57" s="6"/>
      <c r="B57" s="9" t="s">
        <v>45</v>
      </c>
      <c r="C57" s="2">
        <v>0</v>
      </c>
      <c r="D57" s="2">
        <v>0</v>
      </c>
      <c r="E57" s="2">
        <v>0</v>
      </c>
      <c r="F57" s="2">
        <v>1180</v>
      </c>
      <c r="G57" s="2">
        <v>1180</v>
      </c>
    </row>
    <row r="58" spans="1:10">
      <c r="A58" s="23" t="s">
        <v>50</v>
      </c>
      <c r="B58" s="23" t="s">
        <v>51</v>
      </c>
      <c r="C58" s="17">
        <v>0</v>
      </c>
      <c r="D58" s="17">
        <v>0</v>
      </c>
      <c r="E58" s="17">
        <v>0</v>
      </c>
      <c r="F58" s="17">
        <v>1500</v>
      </c>
      <c r="G58" s="17">
        <v>0</v>
      </c>
    </row>
    <row r="59" spans="1:10" ht="15.75" thickBot="1">
      <c r="A59" s="25"/>
      <c r="B59" s="25"/>
      <c r="C59" s="19"/>
      <c r="D59" s="19"/>
      <c r="E59" s="19"/>
      <c r="F59" s="19"/>
      <c r="G59" s="19"/>
    </row>
    <row r="60" spans="1:10">
      <c r="A60" s="23"/>
      <c r="B60" s="27" t="s">
        <v>45</v>
      </c>
      <c r="C60" s="20">
        <v>0</v>
      </c>
      <c r="D60" s="20">
        <v>0</v>
      </c>
      <c r="E60" s="20">
        <v>0</v>
      </c>
      <c r="F60" s="20">
        <v>1500</v>
      </c>
      <c r="G60" s="14"/>
    </row>
    <row r="61" spans="1:10">
      <c r="A61" s="24"/>
      <c r="B61" s="28"/>
      <c r="C61" s="21"/>
      <c r="D61" s="21"/>
      <c r="E61" s="21"/>
      <c r="F61" s="21"/>
      <c r="G61" s="14">
        <v>0</v>
      </c>
    </row>
    <row r="62" spans="1:10" ht="15.75" thickBot="1">
      <c r="A62" s="25"/>
      <c r="B62" s="29"/>
      <c r="C62" s="22"/>
      <c r="D62" s="22"/>
      <c r="E62" s="22"/>
      <c r="F62" s="22"/>
      <c r="G62" s="2"/>
    </row>
    <row r="63" spans="1:10" ht="38.25">
      <c r="A63" s="23" t="s">
        <v>52</v>
      </c>
      <c r="B63" s="10" t="s">
        <v>53</v>
      </c>
      <c r="C63" s="17">
        <v>0</v>
      </c>
      <c r="D63" s="17">
        <v>0</v>
      </c>
      <c r="E63" s="17">
        <v>0</v>
      </c>
      <c r="F63" s="17">
        <v>2750</v>
      </c>
      <c r="G63" s="17">
        <v>5500</v>
      </c>
    </row>
    <row r="64" spans="1:10">
      <c r="A64" s="24"/>
      <c r="B64" s="10" t="s">
        <v>54</v>
      </c>
      <c r="C64" s="18"/>
      <c r="D64" s="18"/>
      <c r="E64" s="18"/>
      <c r="F64" s="18"/>
      <c r="G64" s="18"/>
    </row>
    <row r="65" spans="1:7" ht="15.75" thickBot="1">
      <c r="A65" s="25"/>
      <c r="B65" s="7" t="s">
        <v>55</v>
      </c>
      <c r="C65" s="19"/>
      <c r="D65" s="19"/>
      <c r="E65" s="19"/>
      <c r="F65" s="19"/>
      <c r="G65" s="19"/>
    </row>
    <row r="66" spans="1:7" ht="15.75" thickBot="1">
      <c r="A66" s="6" t="s">
        <v>56</v>
      </c>
      <c r="B66" s="7" t="s">
        <v>57</v>
      </c>
      <c r="C66" s="1">
        <v>0</v>
      </c>
      <c r="D66" s="1">
        <v>0</v>
      </c>
      <c r="E66" s="1">
        <v>0</v>
      </c>
      <c r="F66" s="1">
        <v>125000</v>
      </c>
      <c r="G66" s="1">
        <v>125000</v>
      </c>
    </row>
    <row r="67" spans="1:7" ht="102.75" thickBot="1">
      <c r="A67" s="6" t="s">
        <v>58</v>
      </c>
      <c r="B67" s="7" t="s">
        <v>59</v>
      </c>
      <c r="C67" s="1">
        <v>800</v>
      </c>
      <c r="D67" s="1">
        <v>800</v>
      </c>
      <c r="E67" s="1">
        <v>800</v>
      </c>
      <c r="F67" s="1">
        <v>2000</v>
      </c>
      <c r="G67" s="1">
        <v>2000</v>
      </c>
    </row>
    <row r="68" spans="1:7" ht="51.75" thickBot="1">
      <c r="A68" s="6"/>
      <c r="B68" s="9" t="s">
        <v>44</v>
      </c>
      <c r="C68" s="2">
        <v>800</v>
      </c>
      <c r="D68" s="2">
        <v>800</v>
      </c>
      <c r="E68" s="2">
        <v>800</v>
      </c>
      <c r="F68" s="2">
        <v>2000</v>
      </c>
      <c r="G68" s="2">
        <v>2000</v>
      </c>
    </row>
    <row r="69" spans="1:7" ht="26.25" thickBot="1">
      <c r="A69" s="6" t="s">
        <v>60</v>
      </c>
      <c r="B69" s="7" t="s">
        <v>61</v>
      </c>
      <c r="C69" s="1">
        <v>600</v>
      </c>
      <c r="D69" s="1">
        <v>600</v>
      </c>
      <c r="E69" s="1">
        <v>600</v>
      </c>
      <c r="F69" s="1">
        <v>1000</v>
      </c>
      <c r="G69" s="1">
        <v>1000</v>
      </c>
    </row>
    <row r="70" spans="1:7" ht="51.75" thickBot="1">
      <c r="A70" s="6"/>
      <c r="B70" s="9" t="s">
        <v>44</v>
      </c>
      <c r="C70" s="2">
        <v>600</v>
      </c>
      <c r="D70" s="2">
        <v>600</v>
      </c>
      <c r="E70" s="2">
        <v>600</v>
      </c>
      <c r="F70" s="2">
        <v>1000</v>
      </c>
      <c r="G70" s="2">
        <v>1000</v>
      </c>
    </row>
    <row r="71" spans="1:7" ht="26.25" thickBot="1">
      <c r="A71" s="6" t="s">
        <v>62</v>
      </c>
      <c r="B71" s="7" t="s">
        <v>63</v>
      </c>
      <c r="C71" s="1">
        <v>200</v>
      </c>
      <c r="D71" s="1">
        <v>200</v>
      </c>
      <c r="E71" s="1">
        <v>200</v>
      </c>
      <c r="F71" s="1">
        <v>900</v>
      </c>
      <c r="G71" s="1">
        <v>1000</v>
      </c>
    </row>
    <row r="72" spans="1:7" ht="51.75" thickBot="1">
      <c r="A72" s="6"/>
      <c r="B72" s="9" t="s">
        <v>44</v>
      </c>
      <c r="C72" s="2">
        <v>200</v>
      </c>
      <c r="D72" s="2">
        <v>200</v>
      </c>
      <c r="E72" s="2">
        <v>200</v>
      </c>
      <c r="F72" s="2">
        <v>900</v>
      </c>
      <c r="G72" s="2">
        <v>1000</v>
      </c>
    </row>
    <row r="73" spans="1:7" ht="39" thickBot="1">
      <c r="A73" s="6" t="s">
        <v>64</v>
      </c>
      <c r="B73" s="7" t="s">
        <v>65</v>
      </c>
      <c r="C73" s="1">
        <v>800</v>
      </c>
      <c r="D73" s="1">
        <v>800</v>
      </c>
      <c r="E73" s="1">
        <v>800</v>
      </c>
      <c r="F73" s="1">
        <v>1250</v>
      </c>
      <c r="G73" s="1">
        <v>1250</v>
      </c>
    </row>
    <row r="74" spans="1:7" ht="51.75" thickBot="1">
      <c r="A74" s="6"/>
      <c r="B74" s="9" t="s">
        <v>44</v>
      </c>
      <c r="C74" s="2">
        <v>800</v>
      </c>
      <c r="D74" s="2">
        <v>800</v>
      </c>
      <c r="E74" s="2">
        <v>800</v>
      </c>
      <c r="F74" s="2">
        <v>1250</v>
      </c>
      <c r="G74" s="2">
        <v>1250</v>
      </c>
    </row>
    <row r="75" spans="1:7" ht="39" thickBot="1">
      <c r="A75" s="15" t="s">
        <v>87</v>
      </c>
      <c r="B75" s="12" t="s">
        <v>75</v>
      </c>
      <c r="C75" s="1">
        <v>10795.9</v>
      </c>
      <c r="D75" s="1">
        <v>10265.9</v>
      </c>
      <c r="E75" s="1">
        <v>10265.9</v>
      </c>
      <c r="F75" s="1">
        <v>10265.9</v>
      </c>
      <c r="G75" s="1">
        <v>10265.9</v>
      </c>
    </row>
    <row r="76" spans="1:7" ht="15.75" thickBot="1">
      <c r="A76" s="30" t="s">
        <v>74</v>
      </c>
      <c r="B76" s="31"/>
      <c r="C76" s="2">
        <v>47.2</v>
      </c>
      <c r="D76" s="2">
        <v>0</v>
      </c>
      <c r="E76" s="2">
        <v>0</v>
      </c>
      <c r="F76" s="2">
        <v>0</v>
      </c>
      <c r="G76" s="2">
        <v>0</v>
      </c>
    </row>
    <row r="77" spans="1:7" ht="51.75" thickBot="1">
      <c r="A77" s="6" t="s">
        <v>66</v>
      </c>
      <c r="B77" s="7" t="s">
        <v>67</v>
      </c>
      <c r="C77" s="1">
        <f>C78+C79</f>
        <v>14850.6</v>
      </c>
      <c r="D77" s="1">
        <f>D78+D79</f>
        <v>14850.6</v>
      </c>
      <c r="E77" s="1">
        <f>E78+E79</f>
        <v>14850.6</v>
      </c>
      <c r="F77" s="1">
        <f>F78+F79</f>
        <v>14850.6</v>
      </c>
      <c r="G77" s="1">
        <f>G78+G79</f>
        <v>14850.6</v>
      </c>
    </row>
    <row r="78" spans="1:7" ht="51.75" thickBot="1">
      <c r="A78" s="6"/>
      <c r="B78" s="9" t="s">
        <v>68</v>
      </c>
      <c r="C78" s="2">
        <v>14645.6</v>
      </c>
      <c r="D78" s="2">
        <v>14645.6</v>
      </c>
      <c r="E78" s="2">
        <v>14645.6</v>
      </c>
      <c r="F78" s="2">
        <v>14645.6</v>
      </c>
      <c r="G78" s="2">
        <v>14645.6</v>
      </c>
    </row>
    <row r="79" spans="1:7" ht="26.25" thickBot="1">
      <c r="A79" s="6"/>
      <c r="B79" s="9" t="s">
        <v>69</v>
      </c>
      <c r="C79" s="2">
        <v>205</v>
      </c>
      <c r="D79" s="2">
        <v>205</v>
      </c>
      <c r="E79" s="2">
        <v>205</v>
      </c>
      <c r="F79" s="2">
        <v>205</v>
      </c>
      <c r="G79" s="2">
        <v>205</v>
      </c>
    </row>
    <row r="80" spans="1:7" ht="115.5" thickBot="1">
      <c r="A80" s="6" t="s">
        <v>70</v>
      </c>
      <c r="B80" s="7" t="s">
        <v>76</v>
      </c>
      <c r="C80" s="1">
        <v>1833</v>
      </c>
      <c r="D80" s="1">
        <v>0</v>
      </c>
      <c r="E80" s="1">
        <v>0</v>
      </c>
      <c r="F80" s="1">
        <v>0</v>
      </c>
      <c r="G80" s="1">
        <v>0</v>
      </c>
    </row>
    <row r="81" spans="1:7" ht="15.75" thickBot="1">
      <c r="A81" s="30" t="s">
        <v>74</v>
      </c>
      <c r="B81" s="31"/>
      <c r="C81" s="2">
        <v>225.9</v>
      </c>
      <c r="D81" s="2">
        <v>0</v>
      </c>
      <c r="E81" s="2">
        <v>0</v>
      </c>
      <c r="F81" s="2">
        <v>0</v>
      </c>
      <c r="G81" s="2">
        <v>0</v>
      </c>
    </row>
    <row r="82" spans="1:7" ht="51.75" thickBot="1">
      <c r="A82" s="6" t="s">
        <v>71</v>
      </c>
      <c r="B82" s="7" t="s">
        <v>72</v>
      </c>
      <c r="C82" s="1">
        <v>124.6</v>
      </c>
      <c r="D82" s="1">
        <v>0</v>
      </c>
      <c r="E82" s="1">
        <v>0</v>
      </c>
      <c r="F82" s="1">
        <v>0</v>
      </c>
      <c r="G82" s="1">
        <v>0</v>
      </c>
    </row>
    <row r="83" spans="1:7" ht="15.75" thickBot="1">
      <c r="A83" s="4"/>
      <c r="B83" s="3" t="s">
        <v>73</v>
      </c>
      <c r="C83" s="1">
        <f>C15+C18+C24+C27+C30+C32+C36+C39+C41+C43+C45+C47+C49+C50+C53+C56+C58+C63+C66+C67+C69+C71+C73+C75+C77+C80+C82</f>
        <v>262087.5</v>
      </c>
      <c r="D83" s="1">
        <f>D15+D18+D24+D27+D30+D32+D36+D39+D41+D43+D45+D47+D49+D50+D53+D56+D58+D63+D66+D67+D69+D71+D73+D75+D77+D80+D82</f>
        <v>261403.00000000003</v>
      </c>
      <c r="E83" s="1">
        <f>E15+E18+E24+E27+E30+E32+E36+E39+E41+E43+E45+E47+E49+E50+E53+E56+E58+E63+E66+E67+E69+E71+E73+E75+E77+E80+E82</f>
        <v>261403.00000000003</v>
      </c>
      <c r="F83" s="1">
        <f>F15+F18+F24+F27+F30+F32+F36+F39+F41+F43+F45+F47+F49+F50+F53+F56+F58+F63+F66+F67+F69+F71+F73+F75+F77+F80+F82</f>
        <v>421198</v>
      </c>
      <c r="G83" s="1">
        <f>G15+G18+G24+G27+G30+G32+G36+G39+G41+G43+G45+G47+G49+G50+G53+G56+G58+G63+G66+G67+G69+G71+G73+G75+G77+G80+G82</f>
        <v>418548</v>
      </c>
    </row>
  </sheetData>
  <mergeCells count="60">
    <mergeCell ref="A13:A14"/>
    <mergeCell ref="B13:B14"/>
    <mergeCell ref="C13:G13"/>
    <mergeCell ref="A18:A20"/>
    <mergeCell ref="B18:B20"/>
    <mergeCell ref="E18:E20"/>
    <mergeCell ref="F18:F20"/>
    <mergeCell ref="G18:G20"/>
    <mergeCell ref="G32:G34"/>
    <mergeCell ref="A21:A23"/>
    <mergeCell ref="B21:B23"/>
    <mergeCell ref="E21:E23"/>
    <mergeCell ref="F21:F23"/>
    <mergeCell ref="G21:G23"/>
    <mergeCell ref="A24:A26"/>
    <mergeCell ref="C24:C26"/>
    <mergeCell ref="D24:D26"/>
    <mergeCell ref="E24:E26"/>
    <mergeCell ref="F24:F26"/>
    <mergeCell ref="C58:C59"/>
    <mergeCell ref="D58:D59"/>
    <mergeCell ref="E58:E59"/>
    <mergeCell ref="F58:F59"/>
    <mergeCell ref="F32:F34"/>
    <mergeCell ref="A63:A65"/>
    <mergeCell ref="C63:C65"/>
    <mergeCell ref="A32:A34"/>
    <mergeCell ref="C32:C34"/>
    <mergeCell ref="D32:D34"/>
    <mergeCell ref="E32:E34"/>
    <mergeCell ref="D63:D65"/>
    <mergeCell ref="E63:E65"/>
    <mergeCell ref="F63:F65"/>
    <mergeCell ref="A76:B76"/>
    <mergeCell ref="A81:B81"/>
    <mergeCell ref="A5:G5"/>
    <mergeCell ref="A6:G6"/>
    <mergeCell ref="A7:G7"/>
    <mergeCell ref="A8:G8"/>
    <mergeCell ref="A9:G9"/>
    <mergeCell ref="A60:A62"/>
    <mergeCell ref="A1:G1"/>
    <mergeCell ref="A2:G2"/>
    <mergeCell ref="A3:G3"/>
    <mergeCell ref="G24:G26"/>
    <mergeCell ref="B60:B62"/>
    <mergeCell ref="A58:A59"/>
    <mergeCell ref="B58:B59"/>
    <mergeCell ref="A10:G10"/>
    <mergeCell ref="A11:G11"/>
    <mergeCell ref="G63:G65"/>
    <mergeCell ref="C18:C20"/>
    <mergeCell ref="D18:D20"/>
    <mergeCell ref="C21:C23"/>
    <mergeCell ref="D21:D23"/>
    <mergeCell ref="C60:C62"/>
    <mergeCell ref="D60:D62"/>
    <mergeCell ref="E60:E62"/>
    <mergeCell ref="F60:F62"/>
    <mergeCell ref="G58:G59"/>
  </mergeCells>
  <phoneticPr fontId="0" type="noConversion"/>
  <pageMargins left="0.24" right="0.19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Володина Лидия Михайловна</dc:creator>
  <cp:lastModifiedBy>sea</cp:lastModifiedBy>
  <cp:lastPrinted>2014-02-12T08:08:04Z</cp:lastPrinted>
  <dcterms:created xsi:type="dcterms:W3CDTF">2014-02-11T10:12:08Z</dcterms:created>
  <dcterms:modified xsi:type="dcterms:W3CDTF">2014-03-24T04:03:00Z</dcterms:modified>
</cp:coreProperties>
</file>