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питальный" sheetId="1" r:id="rId1"/>
    <sheet name="текущий" sheetId="2" r:id="rId2"/>
  </sheets>
  <definedNames>
    <definedName name="_xlnm.Print_Area" localSheetId="0">'капитальный'!$A$1:$D$138</definedName>
    <definedName name="_xlnm.Print_Area" localSheetId="1">'текущий'!$A$1:$D$132</definedName>
  </definedNames>
  <calcPr fullCalcOnLoad="1"/>
</workbook>
</file>

<file path=xl/sharedStrings.xml><?xml version="1.0" encoding="utf-8"?>
<sst xmlns="http://schemas.openxmlformats.org/spreadsheetml/2006/main" count="282" uniqueCount="133">
  <si>
    <t>ИТОГО:</t>
  </si>
  <si>
    <t>№ п/п</t>
  </si>
  <si>
    <t>Перечень помещений маневренного фонда (адрес)</t>
  </si>
  <si>
    <t>Площадь помещений (кв.м.)</t>
  </si>
  <si>
    <t>Октябрьский район</t>
  </si>
  <si>
    <t>Советский район</t>
  </si>
  <si>
    <t>Кировский район</t>
  </si>
  <si>
    <t>Ленинский район</t>
  </si>
  <si>
    <t>Кольцевой проезд,33/1 кв.60</t>
  </si>
  <si>
    <t>ИТОГО по городу:</t>
  </si>
  <si>
    <t>Алтайская ул. 157, кв. 74</t>
  </si>
  <si>
    <t>Алтайская ул. 157, кв. 140</t>
  </si>
  <si>
    <t>Фрунзе пр. 218, кв. 64</t>
  </si>
  <si>
    <t>Алтайская ул. 163а, кв. 95</t>
  </si>
  <si>
    <t>Алтайская ул. 163б, кв. 619</t>
  </si>
  <si>
    <t>Гагарина ул. 44, кв. 4</t>
  </si>
  <si>
    <t>Л. Толстого ул. 46а, кв. 22</t>
  </si>
  <si>
    <t>Советская ул. 13, кв. 11</t>
  </si>
  <si>
    <t>Тверская ул. 21, кв. 8</t>
  </si>
  <si>
    <t>Тверская ул. 68, кв. 113</t>
  </si>
  <si>
    <t>Алтайская ул. 163б, кв. 324</t>
  </si>
  <si>
    <t>Алтайская ул. 43а, кв. 9</t>
  </si>
  <si>
    <t>Елизаровых ул. 76, кв. 190</t>
  </si>
  <si>
    <t>Елизаровых ул. 76, кв. 191</t>
  </si>
  <si>
    <t>Елизаровых ул. 76, кв. 196</t>
  </si>
  <si>
    <t>Елизаровых ул. 76, кв. 197</t>
  </si>
  <si>
    <t>Елизаровых ул. 76, кв. 198</t>
  </si>
  <si>
    <t>Елизаровых ул. 76, кв. 199</t>
  </si>
  <si>
    <t>Источная ул. 15, кв. 5</t>
  </si>
  <si>
    <t>Колхозная ул. 11, кв. 36</t>
  </si>
  <si>
    <t>Лебедева ул. 65, кв. 76</t>
  </si>
  <si>
    <t>С. Щедрина ул. 43, кв. 62</t>
  </si>
  <si>
    <t>Тверская ул. 51, кв. 117</t>
  </si>
  <si>
    <t>Тверская ул. 51, кв. 130</t>
  </si>
  <si>
    <t>Тверская ул. 51, кв. 132</t>
  </si>
  <si>
    <t>Тверская ул. 68а, кв. 18</t>
  </si>
  <si>
    <t>Шевченко ул. 45, кв. 207</t>
  </si>
  <si>
    <t>Алтайская ул. 163б, кв. 190</t>
  </si>
  <si>
    <t>Кулева ул. 28, кв. 19</t>
  </si>
  <si>
    <t>Кирова пр. 56б, кв. 105</t>
  </si>
  <si>
    <t>Котовского ул. 6, кв. 325</t>
  </si>
  <si>
    <t>Вершинина ул. 52, кв. 516</t>
  </si>
  <si>
    <t>Кирова пр. 56б, кв. 229</t>
  </si>
  <si>
    <t>Кирова пр. 56б, кв. 334</t>
  </si>
  <si>
    <t>Кирова пр. 56б, кв. 432</t>
  </si>
  <si>
    <t>Кирова пр. 56б, кв. 502-504</t>
  </si>
  <si>
    <t>Вершинина ул. 52, кв. 111</t>
  </si>
  <si>
    <t>Кирова пр. 56, кв. 526</t>
  </si>
  <si>
    <t>Кирова пр. 56, кв. 203</t>
  </si>
  <si>
    <t>Котовского ул. 6, кв. 327</t>
  </si>
  <si>
    <t>Белинского ул. 62, кв. 504</t>
  </si>
  <si>
    <t>Усова ул. 11а, кв. 118</t>
  </si>
  <si>
    <t>Киевская ул. 88, кв. 110</t>
  </si>
  <si>
    <t>Спутник пос. 18, кв. 226</t>
  </si>
  <si>
    <t>Спутник пос. 18, кв. 312</t>
  </si>
  <si>
    <t>Спутник пос. 18, кв. 327</t>
  </si>
  <si>
    <t>Спутник пос. 18, кв. 328</t>
  </si>
  <si>
    <t>Спутник пос. 18, кв. 526</t>
  </si>
  <si>
    <t>Спутник пос. 16, кв. 14</t>
  </si>
  <si>
    <t>Спутник пос. 18, кв. 517</t>
  </si>
  <si>
    <t>Спутник пос. 18, кв. 519</t>
  </si>
  <si>
    <t>Спутник пос. 18, кв. 520</t>
  </si>
  <si>
    <t>Спутник пос. 18, кв. 510</t>
  </si>
  <si>
    <t>Спутник пос. 18, кв. 238</t>
  </si>
  <si>
    <t>Спутник пос. 18, кв. 240</t>
  </si>
  <si>
    <t>Спутник пос. 18, кв. 235</t>
  </si>
  <si>
    <t>Спутник пос. 18, кв. 531</t>
  </si>
  <si>
    <t>Спутник пос. 18, кв. 422</t>
  </si>
  <si>
    <t>Спутник пос. 18, кв. 426</t>
  </si>
  <si>
    <t>С.Лазо ул. 12/1, кв. 66</t>
  </si>
  <si>
    <t>Иркутский тракт 27/1, кв. 48</t>
  </si>
  <si>
    <t>Угрюмова ул. 6, кв. 17</t>
  </si>
  <si>
    <t>И.Черных ул. 97а, кв. 156</t>
  </si>
  <si>
    <t>С.Лазо ул. 12/2, кв. 34</t>
  </si>
  <si>
    <t>И.Черных ул. 123, кв. 914</t>
  </si>
  <si>
    <t>Кольцевой проезд,33/2 кв.239</t>
  </si>
  <si>
    <t>2015 год</t>
  </si>
  <si>
    <t>2016 год</t>
  </si>
  <si>
    <t>2014 год</t>
  </si>
  <si>
    <t>ИТОГО по городу 2014-2016:</t>
  </si>
  <si>
    <t>Средства необходимые на ремонт (рублей) (прогнозное значение)</t>
  </si>
  <si>
    <t>Перечень жилых помещений маневренного жилищного фонда муниципального образования «Город Томск», в отношении которого планируется проведение текущего ремонта</t>
  </si>
  <si>
    <t>Перечень жилых помещений маневренного жилищного фонда муниципального образования «Город Томск», в отношении которого планируется проведение капитального ремонта</t>
  </si>
  <si>
    <t>Фрунзе пр. 15</t>
  </si>
  <si>
    <t>Лебедева ул. 5</t>
  </si>
  <si>
    <t>И.Черных ул. 123, кв. 913</t>
  </si>
  <si>
    <t>Лазарева ул., 3а, кв.533</t>
  </si>
  <si>
    <t>Суворова ул., 14, кв.52</t>
  </si>
  <si>
    <t>Лазо ул., 17, кв.227</t>
  </si>
  <si>
    <t>Иркутский тракт 172, кв. 16</t>
  </si>
  <si>
    <t>Спутник пос. 15, кв. 24</t>
  </si>
  <si>
    <t>Спутник пос. 18, кв. 506</t>
  </si>
  <si>
    <t>Белинского ул. 28/1, кв. 70</t>
  </si>
  <si>
    <t>Кулагина ул.29, кв.34</t>
  </si>
  <si>
    <t>Тверская ул. 51, кв. 101</t>
  </si>
  <si>
    <t>Усова ул. 66, кв. 111</t>
  </si>
  <si>
    <t>79 Гв.Дивизии, 8-70</t>
  </si>
  <si>
    <t>Мичурина ул. 51/3, кв.29</t>
  </si>
  <si>
    <t>Мичурина ул. 55/1, кв.40</t>
  </si>
  <si>
    <t>5-ой Армии ул, 26 кв.12</t>
  </si>
  <si>
    <t>5-ой Армии ул., 26 кв.34</t>
  </si>
  <si>
    <t>5-ой Армии ул., 26 кв.62</t>
  </si>
  <si>
    <t>Войкова ул., 59а, кв. 215</t>
  </si>
  <si>
    <t>Говорова ул., 8 кв. 68</t>
  </si>
  <si>
    <t>Говорова ул., 8 кв.73</t>
  </si>
  <si>
    <t>Говорова ул., д. 36, кв.  22</t>
  </si>
  <si>
    <t>Интернационалистов ул., 7 кв.52</t>
  </si>
  <si>
    <t>Ленина пр., 224 кв.147</t>
  </si>
  <si>
    <t>Ленина пр., 195 – 53</t>
  </si>
  <si>
    <t>Ленина пр.,162 кв.101</t>
  </si>
  <si>
    <t>Нижне-Луговая ул., 87г кв.6</t>
  </si>
  <si>
    <t>Нижне-Луговая ул., 87г кв.12</t>
  </si>
  <si>
    <t>Заозерный пер., 16/2 кв.12</t>
  </si>
  <si>
    <t>Зоозерный пер., 16/2 кв.136</t>
  </si>
  <si>
    <t>Первомайская ул.,63/2 кв.44</t>
  </si>
  <si>
    <t>Пролетарская ул., 25-39</t>
  </si>
  <si>
    <t>Пролетарская ул., 35, кв.  7</t>
  </si>
  <si>
    <t>Пролетарская ул.,38 -33</t>
  </si>
  <si>
    <t>Пролетарская ул., 38 -9</t>
  </si>
  <si>
    <t>Профсоюзная ул., 13а кв. 8</t>
  </si>
  <si>
    <t>Смирнова ул., 26, кв.  60</t>
  </si>
  <si>
    <t>М.Горького ул., 48</t>
  </si>
  <si>
    <t>Мичурина ул.51/3, кв.29</t>
  </si>
  <si>
    <t>5-ой Армии ул., 26 кв.12</t>
  </si>
  <si>
    <t>79 Гв.Дивизии ул., 8-70</t>
  </si>
  <si>
    <t>Говорова ул., 36, кв.  22</t>
  </si>
  <si>
    <t>Кольцевой проезд, 33/1 кв.60</t>
  </si>
  <si>
    <t>Кольцевой проезд, 33/2 кв.239</t>
  </si>
  <si>
    <t>Ленина пр., 162 кв.101</t>
  </si>
  <si>
    <t>Первомайская ул., 63/2 кв.44</t>
  </si>
  <si>
    <t>Пролетарская ул., 38 -33</t>
  </si>
  <si>
    <t>Приложение 2 к постановлению администрации Города Томска               от 06.05.2014 № 349</t>
  </si>
  <si>
    <t>Приложение 3 к постановлению администрации Города Томска               от 06.05.2014 № 349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</si>
</sst>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7.00390625" style="16" customWidth="1"/>
    <col min="2" max="2" width="29.421875" style="16" customWidth="1"/>
    <col min="3" max="4" width="30.140625" style="16" customWidth="1"/>
    <col min="5" max="5" width="11.57421875" style="26" bestFit="1" customWidth="1"/>
    <col min="6" max="6" width="9.57421875" style="0" bestFit="1" customWidth="1"/>
  </cols>
  <sheetData>
    <row r="1" spans="3:4" ht="26.25" customHeight="1">
      <c r="C1" s="31" t="s">
        <v>131</v>
      </c>
      <c r="D1" s="31"/>
    </row>
    <row r="2" spans="1:4" ht="28.5" customHeight="1">
      <c r="A2" s="29" t="s">
        <v>82</v>
      </c>
      <c r="B2" s="29"/>
      <c r="C2" s="29"/>
      <c r="D2" s="29"/>
    </row>
    <row r="3" spans="1:4" ht="12.75">
      <c r="A3" s="30" t="s">
        <v>78</v>
      </c>
      <c r="B3" s="30"/>
      <c r="C3" s="30"/>
      <c r="D3" s="30"/>
    </row>
    <row r="4" spans="1:4" ht="25.5">
      <c r="A4" s="9" t="s">
        <v>1</v>
      </c>
      <c r="B4" s="9" t="s">
        <v>2</v>
      </c>
      <c r="C4" s="9" t="s">
        <v>3</v>
      </c>
      <c r="D4" s="9" t="s">
        <v>80</v>
      </c>
    </row>
    <row r="5" spans="1:4" ht="12.75">
      <c r="A5" s="9">
        <v>1</v>
      </c>
      <c r="B5" s="9">
        <v>2</v>
      </c>
      <c r="C5" s="9">
        <v>3</v>
      </c>
      <c r="D5" s="9">
        <v>4</v>
      </c>
    </row>
    <row r="6" spans="1:4" ht="12.75">
      <c r="A6" s="30" t="s">
        <v>5</v>
      </c>
      <c r="B6" s="30"/>
      <c r="C6" s="30"/>
      <c r="D6" s="30"/>
    </row>
    <row r="7" spans="1:5" ht="15" customHeight="1">
      <c r="A7" s="9">
        <v>1</v>
      </c>
      <c r="B7" s="9" t="s">
        <v>83</v>
      </c>
      <c r="C7" s="11">
        <v>412.6</v>
      </c>
      <c r="D7" s="12">
        <v>12990000</v>
      </c>
      <c r="E7" s="26">
        <v>14</v>
      </c>
    </row>
    <row r="8" spans="1:5" ht="15" customHeight="1">
      <c r="A8" s="9">
        <v>2</v>
      </c>
      <c r="B8" s="9" t="s">
        <v>84</v>
      </c>
      <c r="C8" s="11">
        <f>2448.8</f>
        <v>2448.8</v>
      </c>
      <c r="D8" s="12">
        <v>20179784.57</v>
      </c>
      <c r="E8" s="27">
        <v>70</v>
      </c>
    </row>
    <row r="9" spans="1:5" ht="15" customHeight="1">
      <c r="A9" s="9">
        <v>3</v>
      </c>
      <c r="B9" s="9" t="s">
        <v>121</v>
      </c>
      <c r="C9" s="11">
        <v>359.1</v>
      </c>
      <c r="D9" s="12">
        <v>5830215.43</v>
      </c>
      <c r="E9" s="26">
        <v>22</v>
      </c>
    </row>
    <row r="10" spans="1:5" ht="15" customHeight="1">
      <c r="A10" s="7"/>
      <c r="B10" s="7" t="s">
        <v>0</v>
      </c>
      <c r="C10" s="8">
        <f>C9+C8+C7</f>
        <v>3220.5</v>
      </c>
      <c r="D10" s="8">
        <f>D9+D8+D7</f>
        <v>39000000</v>
      </c>
      <c r="E10" s="8">
        <f>E9+E8+E7</f>
        <v>106</v>
      </c>
    </row>
    <row r="11" spans="1:4" ht="12.75">
      <c r="A11" s="29" t="s">
        <v>76</v>
      </c>
      <c r="B11" s="29"/>
      <c r="C11" s="29"/>
      <c r="D11" s="29"/>
    </row>
    <row r="12" spans="1:4" ht="25.5" customHeight="1">
      <c r="A12" s="1" t="s">
        <v>1</v>
      </c>
      <c r="B12" s="1" t="s">
        <v>2</v>
      </c>
      <c r="C12" s="1" t="s">
        <v>3</v>
      </c>
      <c r="D12" s="9" t="s">
        <v>80</v>
      </c>
    </row>
    <row r="13" spans="1:4" ht="18" customHeight="1">
      <c r="A13" s="1">
        <v>1</v>
      </c>
      <c r="B13" s="1">
        <v>2</v>
      </c>
      <c r="C13" s="1">
        <v>3</v>
      </c>
      <c r="D13" s="1">
        <v>4</v>
      </c>
    </row>
    <row r="14" spans="1:4" ht="18" customHeight="1">
      <c r="A14" s="28" t="s">
        <v>4</v>
      </c>
      <c r="B14" s="28"/>
      <c r="C14" s="28"/>
      <c r="D14" s="28"/>
    </row>
    <row r="15" spans="1:5" ht="18" customHeight="1">
      <c r="A15" s="1">
        <v>1</v>
      </c>
      <c r="B15" s="9" t="s">
        <v>74</v>
      </c>
      <c r="C15" s="11">
        <v>10</v>
      </c>
      <c r="D15" s="16">
        <v>18474.2</v>
      </c>
      <c r="E15" s="26">
        <v>1</v>
      </c>
    </row>
    <row r="16" spans="1:5" ht="18" customHeight="1">
      <c r="A16" s="1">
        <v>2</v>
      </c>
      <c r="B16" s="9" t="s">
        <v>85</v>
      </c>
      <c r="C16" s="11">
        <v>10.3</v>
      </c>
      <c r="D16" s="16">
        <v>19028.43</v>
      </c>
      <c r="E16" s="26">
        <v>1</v>
      </c>
    </row>
    <row r="17" spans="1:5" ht="18" customHeight="1">
      <c r="A17" s="1">
        <v>3</v>
      </c>
      <c r="B17" s="9" t="s">
        <v>72</v>
      </c>
      <c r="C17" s="11">
        <v>70.1</v>
      </c>
      <c r="D17" s="16">
        <v>129504.14</v>
      </c>
      <c r="E17" s="26">
        <v>1</v>
      </c>
    </row>
    <row r="18" spans="1:5" ht="18" customHeight="1">
      <c r="A18" s="1">
        <v>4</v>
      </c>
      <c r="B18" s="9" t="s">
        <v>86</v>
      </c>
      <c r="C18" s="11">
        <v>12</v>
      </c>
      <c r="D18" s="16">
        <v>22169.04</v>
      </c>
      <c r="E18" s="26">
        <v>1</v>
      </c>
    </row>
    <row r="19" spans="1:5" ht="18" customHeight="1">
      <c r="A19" s="1">
        <v>5</v>
      </c>
      <c r="B19" s="9" t="s">
        <v>87</v>
      </c>
      <c r="C19" s="11">
        <v>67.7</v>
      </c>
      <c r="D19" s="16">
        <v>125070.33</v>
      </c>
      <c r="E19" s="26">
        <v>1</v>
      </c>
    </row>
    <row r="20" spans="1:5" ht="18" customHeight="1">
      <c r="A20" s="1">
        <v>6</v>
      </c>
      <c r="B20" s="9" t="s">
        <v>122</v>
      </c>
      <c r="C20" s="11">
        <v>29.1</v>
      </c>
      <c r="D20" s="16">
        <v>53759.92</v>
      </c>
      <c r="E20" s="26">
        <v>1</v>
      </c>
    </row>
    <row r="21" spans="1:5" ht="18" customHeight="1">
      <c r="A21" s="1">
        <v>7</v>
      </c>
      <c r="B21" s="9" t="s">
        <v>98</v>
      </c>
      <c r="C21" s="11">
        <v>43.4</v>
      </c>
      <c r="D21" s="16">
        <v>80178.03</v>
      </c>
      <c r="E21" s="26">
        <v>1</v>
      </c>
    </row>
    <row r="22" spans="1:5" ht="18" customHeight="1">
      <c r="A22" s="1">
        <v>8</v>
      </c>
      <c r="B22" s="9" t="s">
        <v>88</v>
      </c>
      <c r="C22" s="11">
        <v>37.2</v>
      </c>
      <c r="D22" s="16">
        <v>68724.02</v>
      </c>
      <c r="E22" s="26">
        <v>1</v>
      </c>
    </row>
    <row r="23" spans="1:5" ht="18" customHeight="1">
      <c r="A23" s="1"/>
      <c r="B23" s="5" t="s">
        <v>0</v>
      </c>
      <c r="C23" s="6">
        <f>SUM(C15:C22)</f>
        <v>279.8</v>
      </c>
      <c r="D23" s="6">
        <f>SUM(D15:D22)</f>
        <v>516908.11</v>
      </c>
      <c r="E23" s="6">
        <f>SUM(E15:E22)</f>
        <v>8</v>
      </c>
    </row>
    <row r="24" spans="1:4" ht="18" customHeight="1">
      <c r="A24" s="28" t="s">
        <v>5</v>
      </c>
      <c r="B24" s="28"/>
      <c r="C24" s="28"/>
      <c r="D24" s="28"/>
    </row>
    <row r="25" spans="1:5" ht="18" customHeight="1">
      <c r="A25" s="1">
        <v>1</v>
      </c>
      <c r="B25" s="1" t="s">
        <v>21</v>
      </c>
      <c r="C25" s="3">
        <v>63.7</v>
      </c>
      <c r="D25" s="16">
        <v>117680.65</v>
      </c>
      <c r="E25" s="26">
        <v>1</v>
      </c>
    </row>
    <row r="26" spans="1:5" ht="18" customHeight="1">
      <c r="A26" s="1">
        <v>2</v>
      </c>
      <c r="B26" s="9" t="s">
        <v>11</v>
      </c>
      <c r="C26" s="11">
        <v>18</v>
      </c>
      <c r="D26" s="16">
        <v>33253.56</v>
      </c>
      <c r="E26" s="26">
        <v>1</v>
      </c>
    </row>
    <row r="27" spans="1:5" ht="18" customHeight="1">
      <c r="A27" s="1">
        <v>3</v>
      </c>
      <c r="B27" s="9" t="s">
        <v>10</v>
      </c>
      <c r="C27" s="11">
        <v>18</v>
      </c>
      <c r="D27" s="16">
        <v>33253.56</v>
      </c>
      <c r="E27" s="26">
        <v>1</v>
      </c>
    </row>
    <row r="28" spans="1:5" ht="18" customHeight="1">
      <c r="A28" s="1">
        <v>4</v>
      </c>
      <c r="B28" s="9" t="s">
        <v>13</v>
      </c>
      <c r="C28" s="11">
        <v>12</v>
      </c>
      <c r="D28" s="16">
        <v>22169.04</v>
      </c>
      <c r="E28" s="26">
        <v>1</v>
      </c>
    </row>
    <row r="29" spans="1:5" ht="18" customHeight="1">
      <c r="A29" s="1">
        <v>5</v>
      </c>
      <c r="B29" s="9" t="s">
        <v>37</v>
      </c>
      <c r="C29" s="11">
        <v>12</v>
      </c>
      <c r="D29" s="16">
        <v>22169.04</v>
      </c>
      <c r="E29" s="26">
        <v>1</v>
      </c>
    </row>
    <row r="30" spans="1:5" ht="18" customHeight="1">
      <c r="A30" s="1">
        <v>6</v>
      </c>
      <c r="B30" s="9" t="s">
        <v>20</v>
      </c>
      <c r="C30" s="11">
        <v>12</v>
      </c>
      <c r="D30" s="16">
        <v>22169.04</v>
      </c>
      <c r="E30" s="26">
        <v>1</v>
      </c>
    </row>
    <row r="31" spans="1:5" ht="18" customHeight="1">
      <c r="A31" s="1">
        <v>7</v>
      </c>
      <c r="B31" s="9" t="s">
        <v>14</v>
      </c>
      <c r="C31" s="11">
        <v>12</v>
      </c>
      <c r="D31" s="16">
        <v>22169.04</v>
      </c>
      <c r="E31" s="26">
        <v>1</v>
      </c>
    </row>
    <row r="32" spans="1:5" ht="18" customHeight="1">
      <c r="A32" s="1">
        <v>8</v>
      </c>
      <c r="B32" s="9" t="s">
        <v>92</v>
      </c>
      <c r="C32" s="11">
        <v>53.4</v>
      </c>
      <c r="D32" s="16">
        <v>98652.23</v>
      </c>
      <c r="E32" s="26">
        <v>1</v>
      </c>
    </row>
    <row r="33" spans="1:5" ht="18" customHeight="1">
      <c r="A33" s="1">
        <v>9</v>
      </c>
      <c r="B33" s="9" t="s">
        <v>15</v>
      </c>
      <c r="C33" s="11">
        <v>19.3</v>
      </c>
      <c r="D33" s="16">
        <v>35655.21</v>
      </c>
      <c r="E33" s="26">
        <v>1</v>
      </c>
    </row>
    <row r="34" spans="1:5" ht="18" customHeight="1">
      <c r="A34" s="1">
        <v>10</v>
      </c>
      <c r="B34" s="9" t="s">
        <v>22</v>
      </c>
      <c r="C34" s="11">
        <v>26</v>
      </c>
      <c r="D34" s="16">
        <v>48032.92</v>
      </c>
      <c r="E34" s="26">
        <v>1</v>
      </c>
    </row>
    <row r="35" spans="1:5" ht="18" customHeight="1">
      <c r="A35" s="1">
        <v>11</v>
      </c>
      <c r="B35" s="9" t="s">
        <v>23</v>
      </c>
      <c r="C35" s="11">
        <v>33.3</v>
      </c>
      <c r="D35" s="16">
        <v>61519.09</v>
      </c>
      <c r="E35" s="26">
        <v>1</v>
      </c>
    </row>
    <row r="36" spans="1:5" ht="18" customHeight="1">
      <c r="A36" s="1">
        <v>12</v>
      </c>
      <c r="B36" s="9" t="s">
        <v>24</v>
      </c>
      <c r="C36" s="11">
        <v>35.3</v>
      </c>
      <c r="D36" s="16">
        <v>65213.93</v>
      </c>
      <c r="E36" s="26">
        <v>1</v>
      </c>
    </row>
    <row r="37" spans="1:5" ht="18" customHeight="1">
      <c r="A37" s="1"/>
      <c r="B37" s="5" t="s">
        <v>0</v>
      </c>
      <c r="C37" s="15">
        <f>SUM(C25:C36)</f>
        <v>315</v>
      </c>
      <c r="D37" s="15">
        <f>SUM(D25:D36)</f>
        <v>581937.31</v>
      </c>
      <c r="E37" s="15">
        <f>SUM(E25:E36)</f>
        <v>12</v>
      </c>
    </row>
    <row r="38" spans="1:5" ht="18" customHeight="1">
      <c r="A38" s="28" t="s">
        <v>6</v>
      </c>
      <c r="B38" s="28"/>
      <c r="C38" s="28"/>
      <c r="D38" s="28"/>
      <c r="E38" s="26">
        <v>1</v>
      </c>
    </row>
    <row r="39" spans="1:5" ht="18" customHeight="1">
      <c r="A39" s="1">
        <v>1</v>
      </c>
      <c r="B39" s="9" t="s">
        <v>50</v>
      </c>
      <c r="C39" s="9">
        <v>12.4</v>
      </c>
      <c r="D39" s="16">
        <v>22908.01</v>
      </c>
      <c r="E39" s="26">
        <v>1</v>
      </c>
    </row>
    <row r="40" spans="1:5" ht="18" customHeight="1">
      <c r="A40" s="1">
        <v>2</v>
      </c>
      <c r="B40" s="9" t="s">
        <v>46</v>
      </c>
      <c r="C40" s="9">
        <v>20.9</v>
      </c>
      <c r="D40" s="16">
        <v>38611.08</v>
      </c>
      <c r="E40" s="26">
        <v>1</v>
      </c>
    </row>
    <row r="41" spans="1:5" ht="18" customHeight="1">
      <c r="A41" s="1">
        <v>3</v>
      </c>
      <c r="B41" s="9" t="s">
        <v>41</v>
      </c>
      <c r="C41" s="9">
        <v>17</v>
      </c>
      <c r="D41" s="16">
        <v>31406.14</v>
      </c>
      <c r="E41" s="26">
        <v>1</v>
      </c>
    </row>
    <row r="42" spans="1:5" ht="18" customHeight="1">
      <c r="A42" s="1">
        <v>4</v>
      </c>
      <c r="B42" s="9" t="s">
        <v>52</v>
      </c>
      <c r="C42" s="9">
        <v>11.7</v>
      </c>
      <c r="D42" s="16">
        <v>21614.81</v>
      </c>
      <c r="E42" s="26">
        <v>1</v>
      </c>
    </row>
    <row r="43" spans="1:5" ht="18" customHeight="1">
      <c r="A43" s="1">
        <v>5</v>
      </c>
      <c r="B43" s="9" t="s">
        <v>48</v>
      </c>
      <c r="C43" s="9">
        <v>17.3</v>
      </c>
      <c r="D43" s="16">
        <v>31960.37</v>
      </c>
      <c r="E43" s="26">
        <v>1</v>
      </c>
    </row>
    <row r="44" spans="1:5" ht="18" customHeight="1">
      <c r="A44" s="1">
        <v>6</v>
      </c>
      <c r="B44" s="9" t="s">
        <v>47</v>
      </c>
      <c r="C44" s="9">
        <v>18</v>
      </c>
      <c r="D44" s="16">
        <v>33253.56</v>
      </c>
      <c r="E44" s="26">
        <v>1</v>
      </c>
    </row>
    <row r="45" spans="1:5" ht="18" customHeight="1">
      <c r="A45" s="1">
        <v>7</v>
      </c>
      <c r="B45" s="9" t="s">
        <v>39</v>
      </c>
      <c r="C45" s="9">
        <v>17.2</v>
      </c>
      <c r="D45" s="16">
        <v>31775.62</v>
      </c>
      <c r="E45" s="26">
        <v>1</v>
      </c>
    </row>
    <row r="46" spans="1:5" ht="18" customHeight="1">
      <c r="A46" s="1">
        <v>8</v>
      </c>
      <c r="B46" s="9" t="s">
        <v>42</v>
      </c>
      <c r="C46" s="9">
        <v>17.3</v>
      </c>
      <c r="D46" s="16">
        <v>31960.37</v>
      </c>
      <c r="E46" s="26">
        <v>1</v>
      </c>
    </row>
    <row r="47" spans="1:5" ht="18" customHeight="1">
      <c r="A47" s="1">
        <v>9</v>
      </c>
      <c r="B47" s="9" t="s">
        <v>43</v>
      </c>
      <c r="C47" s="9">
        <v>14.7</v>
      </c>
      <c r="D47" s="16">
        <v>27157.07</v>
      </c>
      <c r="E47" s="26">
        <v>1</v>
      </c>
    </row>
    <row r="48" spans="1:5" ht="18" customHeight="1">
      <c r="A48" s="1">
        <v>10</v>
      </c>
      <c r="B48" s="9" t="s">
        <v>44</v>
      </c>
      <c r="C48" s="9">
        <v>18.6</v>
      </c>
      <c r="D48" s="16">
        <v>34362.01</v>
      </c>
      <c r="E48" s="26">
        <v>1</v>
      </c>
    </row>
    <row r="49" spans="1:5" ht="18" customHeight="1">
      <c r="A49" s="1">
        <v>11</v>
      </c>
      <c r="B49" s="9" t="s">
        <v>45</v>
      </c>
      <c r="C49" s="9">
        <v>34.3</v>
      </c>
      <c r="D49" s="16">
        <v>63366.51</v>
      </c>
      <c r="E49" s="26">
        <v>1</v>
      </c>
    </row>
    <row r="50" spans="1:5" ht="18" customHeight="1">
      <c r="A50" s="1">
        <v>12</v>
      </c>
      <c r="B50" s="9" t="s">
        <v>40</v>
      </c>
      <c r="C50" s="9">
        <v>17.3</v>
      </c>
      <c r="D50" s="16">
        <v>31960.37</v>
      </c>
      <c r="E50" s="26">
        <v>1</v>
      </c>
    </row>
    <row r="51" spans="1:5" ht="18" customHeight="1">
      <c r="A51" s="1">
        <v>13</v>
      </c>
      <c r="B51" s="9" t="s">
        <v>49</v>
      </c>
      <c r="C51" s="9">
        <v>16.6</v>
      </c>
      <c r="D51" s="16">
        <v>30667.17</v>
      </c>
      <c r="E51" s="26">
        <v>1</v>
      </c>
    </row>
    <row r="52" spans="1:5" ht="18" customHeight="1">
      <c r="A52" s="1">
        <v>14</v>
      </c>
      <c r="B52" s="9" t="s">
        <v>38</v>
      </c>
      <c r="C52" s="9">
        <v>66.6</v>
      </c>
      <c r="D52" s="16">
        <v>123038.17</v>
      </c>
      <c r="E52" s="26">
        <v>1</v>
      </c>
    </row>
    <row r="53" spans="1:5" ht="18" customHeight="1">
      <c r="A53" s="2"/>
      <c r="B53" s="2" t="s">
        <v>0</v>
      </c>
      <c r="C53" s="18">
        <f>SUM(C39:C52)</f>
        <v>299.9</v>
      </c>
      <c r="D53" s="18">
        <f>SUM(D39:D52)</f>
        <v>554041.26</v>
      </c>
      <c r="E53" s="18">
        <f>SUM(E39:E52)</f>
        <v>14</v>
      </c>
    </row>
    <row r="54" spans="1:5" ht="18" customHeight="1">
      <c r="A54" s="28" t="s">
        <v>7</v>
      </c>
      <c r="B54" s="28"/>
      <c r="C54" s="28"/>
      <c r="D54" s="28"/>
      <c r="E54" s="26">
        <v>1</v>
      </c>
    </row>
    <row r="55" spans="1:5" ht="18" customHeight="1">
      <c r="A55" s="1">
        <v>1</v>
      </c>
      <c r="B55" s="9" t="s">
        <v>123</v>
      </c>
      <c r="C55" s="9">
        <v>13</v>
      </c>
      <c r="D55" s="16">
        <v>24016.46</v>
      </c>
      <c r="E55" s="26">
        <v>1</v>
      </c>
    </row>
    <row r="56" spans="1:5" ht="18" customHeight="1">
      <c r="A56" s="1">
        <v>2</v>
      </c>
      <c r="B56" s="9" t="s">
        <v>100</v>
      </c>
      <c r="C56" s="9">
        <v>13.3</v>
      </c>
      <c r="D56" s="16">
        <v>24570.69</v>
      </c>
      <c r="E56" s="26">
        <v>1</v>
      </c>
    </row>
    <row r="57" spans="1:5" ht="18" customHeight="1">
      <c r="A57" s="1">
        <v>3</v>
      </c>
      <c r="B57" s="9" t="s">
        <v>101</v>
      </c>
      <c r="C57" s="9">
        <v>13.3</v>
      </c>
      <c r="D57" s="16">
        <v>24570.69</v>
      </c>
      <c r="E57" s="26">
        <v>1</v>
      </c>
    </row>
    <row r="58" spans="1:5" ht="18" customHeight="1">
      <c r="A58" s="1">
        <v>4</v>
      </c>
      <c r="B58" s="9" t="s">
        <v>124</v>
      </c>
      <c r="C58" s="9">
        <v>45</v>
      </c>
      <c r="D58" s="16">
        <v>83133.9</v>
      </c>
      <c r="E58" s="26">
        <v>1</v>
      </c>
    </row>
    <row r="59" spans="1:5" ht="18" customHeight="1">
      <c r="A59" s="1">
        <v>5</v>
      </c>
      <c r="B59" s="9" t="s">
        <v>102</v>
      </c>
      <c r="C59" s="9">
        <v>12.8</v>
      </c>
      <c r="D59" s="16">
        <v>23646.98</v>
      </c>
      <c r="E59" s="26">
        <v>1</v>
      </c>
    </row>
    <row r="60" spans="1:5" ht="18" customHeight="1">
      <c r="A60" s="1">
        <v>6</v>
      </c>
      <c r="B60" s="9" t="s">
        <v>103</v>
      </c>
      <c r="C60" s="9">
        <v>35.2</v>
      </c>
      <c r="D60" s="16">
        <v>65029.18</v>
      </c>
      <c r="E60" s="26">
        <v>1</v>
      </c>
    </row>
    <row r="61" spans="1:5" ht="18" customHeight="1">
      <c r="A61" s="1">
        <v>7</v>
      </c>
      <c r="B61" s="9" t="s">
        <v>104</v>
      </c>
      <c r="C61" s="9">
        <v>42.1</v>
      </c>
      <c r="D61" s="16">
        <v>77776.38</v>
      </c>
      <c r="E61" s="26">
        <v>1</v>
      </c>
    </row>
    <row r="62" spans="1:5" ht="18" customHeight="1">
      <c r="A62" s="1">
        <v>8</v>
      </c>
      <c r="B62" s="9" t="s">
        <v>125</v>
      </c>
      <c r="C62" s="9">
        <v>30.2</v>
      </c>
      <c r="D62" s="16">
        <v>55792.08</v>
      </c>
      <c r="E62" s="26">
        <v>1</v>
      </c>
    </row>
    <row r="63" spans="1:5" ht="18" customHeight="1">
      <c r="A63" s="1">
        <v>9</v>
      </c>
      <c r="B63" s="9" t="s">
        <v>106</v>
      </c>
      <c r="C63" s="9">
        <v>43.1</v>
      </c>
      <c r="D63" s="16">
        <v>79623.8</v>
      </c>
      <c r="E63" s="26">
        <v>1</v>
      </c>
    </row>
    <row r="64" spans="1:5" ht="18" customHeight="1">
      <c r="A64" s="1">
        <v>10</v>
      </c>
      <c r="B64" s="9" t="s">
        <v>126</v>
      </c>
      <c r="C64" s="9">
        <v>12.6</v>
      </c>
      <c r="D64" s="16">
        <v>23277.49</v>
      </c>
      <c r="E64" s="26">
        <v>1</v>
      </c>
    </row>
    <row r="65" spans="1:5" ht="18" customHeight="1">
      <c r="A65" s="1">
        <v>11</v>
      </c>
      <c r="B65" s="9" t="s">
        <v>127</v>
      </c>
      <c r="C65" s="9">
        <v>12.1</v>
      </c>
      <c r="D65" s="16">
        <v>22353.78</v>
      </c>
      <c r="E65" s="26">
        <v>1</v>
      </c>
    </row>
    <row r="66" spans="1:5" ht="18" customHeight="1">
      <c r="A66" s="1">
        <v>12</v>
      </c>
      <c r="B66" s="9" t="s">
        <v>107</v>
      </c>
      <c r="C66" s="9">
        <v>36.4</v>
      </c>
      <c r="D66" s="16">
        <v>67246.09</v>
      </c>
      <c r="E66" s="26">
        <v>1</v>
      </c>
    </row>
    <row r="67" spans="1:5" ht="18" customHeight="1">
      <c r="A67" s="1">
        <v>13</v>
      </c>
      <c r="B67" s="9" t="s">
        <v>108</v>
      </c>
      <c r="C67" s="9">
        <v>68.8</v>
      </c>
      <c r="D67" s="16">
        <v>96075.8</v>
      </c>
      <c r="E67" s="26">
        <v>1</v>
      </c>
    </row>
    <row r="68" spans="1:5" ht="18" customHeight="1">
      <c r="A68" s="2"/>
      <c r="B68" s="2" t="s">
        <v>0</v>
      </c>
      <c r="C68" s="18">
        <f>SUM(C55:C67)</f>
        <v>377.9</v>
      </c>
      <c r="D68" s="18">
        <f>SUM(D55:D67)</f>
        <v>667113.3200000001</v>
      </c>
      <c r="E68" s="18">
        <f>SUM(E55:E67)</f>
        <v>13</v>
      </c>
    </row>
    <row r="69" spans="1:5" ht="18" customHeight="1">
      <c r="A69" s="2"/>
      <c r="B69" s="2" t="s">
        <v>9</v>
      </c>
      <c r="C69" s="18">
        <f>C68+C53+C37+C23</f>
        <v>1272.6</v>
      </c>
      <c r="D69" s="18">
        <f>D68+D53+D37+D23</f>
        <v>2320000</v>
      </c>
      <c r="E69" s="18">
        <f>E68+E53+E37+E23</f>
        <v>47</v>
      </c>
    </row>
    <row r="70" spans="1:5" ht="18" customHeight="1">
      <c r="A70" s="29" t="s">
        <v>77</v>
      </c>
      <c r="B70" s="29"/>
      <c r="C70" s="29"/>
      <c r="D70" s="29"/>
      <c r="E70" s="26">
        <v>1</v>
      </c>
    </row>
    <row r="71" spans="1:5" ht="27.75" customHeight="1">
      <c r="A71" s="1" t="s">
        <v>1</v>
      </c>
      <c r="B71" s="1" t="s">
        <v>2</v>
      </c>
      <c r="C71" s="1" t="s">
        <v>3</v>
      </c>
      <c r="D71" s="9" t="s">
        <v>80</v>
      </c>
      <c r="E71" s="26">
        <v>1</v>
      </c>
    </row>
    <row r="72" spans="1:5" ht="18" customHeight="1">
      <c r="A72" s="1">
        <v>1</v>
      </c>
      <c r="B72" s="1">
        <v>2</v>
      </c>
      <c r="C72" s="1">
        <v>3</v>
      </c>
      <c r="D72" s="1">
        <v>4</v>
      </c>
      <c r="E72" s="26">
        <v>1</v>
      </c>
    </row>
    <row r="73" spans="1:5" ht="18" customHeight="1">
      <c r="A73" s="28" t="s">
        <v>4</v>
      </c>
      <c r="B73" s="28"/>
      <c r="C73" s="28"/>
      <c r="D73" s="28"/>
      <c r="E73" s="26">
        <v>1</v>
      </c>
    </row>
    <row r="74" spans="1:5" ht="18" customHeight="1">
      <c r="A74" s="16">
        <v>1</v>
      </c>
      <c r="B74" s="9" t="s">
        <v>70</v>
      </c>
      <c r="C74" s="11">
        <v>62.1</v>
      </c>
      <c r="D74" s="16">
        <v>114724.78</v>
      </c>
      <c r="E74" s="26">
        <v>1</v>
      </c>
    </row>
    <row r="75" spans="1:5" ht="18" customHeight="1">
      <c r="A75" s="16">
        <v>2</v>
      </c>
      <c r="B75" s="9" t="s">
        <v>89</v>
      </c>
      <c r="C75" s="11">
        <v>31.8</v>
      </c>
      <c r="D75" s="16">
        <v>58747.96</v>
      </c>
      <c r="E75" s="26">
        <v>1</v>
      </c>
    </row>
    <row r="76" spans="1:5" ht="18" customHeight="1">
      <c r="A76" s="16">
        <v>3</v>
      </c>
      <c r="B76" s="9" t="s">
        <v>69</v>
      </c>
      <c r="C76" s="11">
        <v>18.1</v>
      </c>
      <c r="D76" s="16">
        <v>33438.3</v>
      </c>
      <c r="E76" s="26">
        <v>1</v>
      </c>
    </row>
    <row r="77" spans="1:5" ht="18" customHeight="1">
      <c r="A77" s="16">
        <v>4</v>
      </c>
      <c r="B77" s="9" t="s">
        <v>73</v>
      </c>
      <c r="C77" s="11">
        <v>18.9</v>
      </c>
      <c r="D77" s="16">
        <v>34916.24</v>
      </c>
      <c r="E77" s="26">
        <v>1</v>
      </c>
    </row>
    <row r="78" spans="1:5" ht="18" customHeight="1">
      <c r="A78" s="16">
        <v>5</v>
      </c>
      <c r="B78" s="9" t="s">
        <v>58</v>
      </c>
      <c r="C78" s="11">
        <v>43.7</v>
      </c>
      <c r="D78" s="16">
        <v>80732.25</v>
      </c>
      <c r="E78" s="26">
        <v>1</v>
      </c>
    </row>
    <row r="79" spans="1:5" ht="18" customHeight="1">
      <c r="A79" s="16">
        <v>6</v>
      </c>
      <c r="B79" s="9" t="s">
        <v>90</v>
      </c>
      <c r="C79" s="11">
        <v>33.3</v>
      </c>
      <c r="D79" s="16">
        <v>61519.09</v>
      </c>
      <c r="E79" s="26">
        <v>1</v>
      </c>
    </row>
    <row r="80" spans="1:5" ht="18" customHeight="1">
      <c r="A80" s="16">
        <v>7</v>
      </c>
      <c r="B80" s="9" t="s">
        <v>53</v>
      </c>
      <c r="C80" s="11">
        <v>13.7</v>
      </c>
      <c r="D80" s="16">
        <v>25309.65</v>
      </c>
      <c r="E80" s="26">
        <v>1</v>
      </c>
    </row>
    <row r="81" spans="1:5" ht="18" customHeight="1">
      <c r="A81" s="16">
        <v>8</v>
      </c>
      <c r="B81" s="9" t="s">
        <v>65</v>
      </c>
      <c r="C81" s="11">
        <v>19.2</v>
      </c>
      <c r="D81" s="16">
        <v>35470.46</v>
      </c>
      <c r="E81" s="26">
        <v>1</v>
      </c>
    </row>
    <row r="82" spans="1:5" ht="18" customHeight="1">
      <c r="A82" s="16">
        <v>9</v>
      </c>
      <c r="B82" s="9" t="s">
        <v>63</v>
      </c>
      <c r="C82" s="11">
        <v>13.8</v>
      </c>
      <c r="D82" s="16">
        <v>25494.4</v>
      </c>
      <c r="E82" s="26">
        <v>1</v>
      </c>
    </row>
    <row r="83" spans="1:5" ht="18" customHeight="1">
      <c r="A83" s="16">
        <v>10</v>
      </c>
      <c r="B83" s="9" t="s">
        <v>64</v>
      </c>
      <c r="C83" s="11">
        <v>13.7</v>
      </c>
      <c r="D83" s="16">
        <v>25309.65</v>
      </c>
      <c r="E83" s="26">
        <v>1</v>
      </c>
    </row>
    <row r="84" spans="1:5" ht="18" customHeight="1">
      <c r="A84" s="16">
        <v>11</v>
      </c>
      <c r="B84" s="9" t="s">
        <v>54</v>
      </c>
      <c r="C84" s="11">
        <v>13.8</v>
      </c>
      <c r="D84" s="16">
        <v>25494.4</v>
      </c>
      <c r="E84" s="26">
        <v>1</v>
      </c>
    </row>
    <row r="85" spans="1:5" ht="18" customHeight="1">
      <c r="A85" s="16">
        <v>12</v>
      </c>
      <c r="B85" s="9" t="s">
        <v>55</v>
      </c>
      <c r="C85" s="11">
        <v>19.5</v>
      </c>
      <c r="D85" s="16">
        <v>36024.69</v>
      </c>
      <c r="E85" s="26">
        <v>1</v>
      </c>
    </row>
    <row r="86" spans="1:5" ht="18" customHeight="1">
      <c r="A86" s="16">
        <v>13</v>
      </c>
      <c r="B86" s="9" t="s">
        <v>56</v>
      </c>
      <c r="C86" s="11">
        <v>13.6</v>
      </c>
      <c r="D86" s="16">
        <v>25124.91</v>
      </c>
      <c r="E86" s="26">
        <v>1</v>
      </c>
    </row>
    <row r="87" spans="1:5" ht="18" customHeight="1">
      <c r="A87" s="16">
        <v>14</v>
      </c>
      <c r="B87" s="9" t="s">
        <v>67</v>
      </c>
      <c r="C87" s="11">
        <v>13.8</v>
      </c>
      <c r="D87" s="16">
        <v>25494.4</v>
      </c>
      <c r="E87" s="26">
        <v>1</v>
      </c>
    </row>
    <row r="88" spans="1:5" ht="18" customHeight="1">
      <c r="A88" s="16">
        <v>15</v>
      </c>
      <c r="B88" s="9" t="s">
        <v>68</v>
      </c>
      <c r="C88" s="11">
        <v>13.9</v>
      </c>
      <c r="D88" s="16">
        <v>25679.14</v>
      </c>
      <c r="E88" s="26">
        <v>1</v>
      </c>
    </row>
    <row r="89" spans="1:5" ht="18" customHeight="1">
      <c r="A89" s="16">
        <v>16</v>
      </c>
      <c r="B89" s="9" t="s">
        <v>91</v>
      </c>
      <c r="C89" s="11">
        <v>13.8</v>
      </c>
      <c r="D89" s="16">
        <v>25494.4</v>
      </c>
      <c r="E89" s="26">
        <v>1</v>
      </c>
    </row>
    <row r="90" spans="1:5" ht="18" customHeight="1">
      <c r="A90" s="16">
        <v>17</v>
      </c>
      <c r="B90" s="9" t="s">
        <v>62</v>
      </c>
      <c r="C90" s="11">
        <v>13.7</v>
      </c>
      <c r="D90" s="16">
        <v>25309.65</v>
      </c>
      <c r="E90" s="26">
        <v>1</v>
      </c>
    </row>
    <row r="91" spans="1:5" ht="18" customHeight="1">
      <c r="A91" s="16">
        <v>18</v>
      </c>
      <c r="B91" s="9" t="s">
        <v>59</v>
      </c>
      <c r="C91" s="11">
        <v>19</v>
      </c>
      <c r="D91" s="16">
        <v>35100.98</v>
      </c>
      <c r="E91" s="26">
        <v>1</v>
      </c>
    </row>
    <row r="92" spans="1:5" ht="18" customHeight="1">
      <c r="A92" s="16">
        <v>19</v>
      </c>
      <c r="B92" s="9" t="s">
        <v>60</v>
      </c>
      <c r="C92" s="11">
        <v>19</v>
      </c>
      <c r="D92" s="16">
        <v>35100.98</v>
      </c>
      <c r="E92" s="26">
        <v>1</v>
      </c>
    </row>
    <row r="93" spans="1:5" ht="18" customHeight="1">
      <c r="A93" s="16">
        <v>20</v>
      </c>
      <c r="B93" s="9" t="s">
        <v>61</v>
      </c>
      <c r="C93" s="11">
        <v>13.7</v>
      </c>
      <c r="D93" s="16">
        <v>25309.65</v>
      </c>
      <c r="E93" s="26">
        <v>1</v>
      </c>
    </row>
    <row r="94" spans="1:5" ht="18" customHeight="1">
      <c r="A94" s="16">
        <v>21</v>
      </c>
      <c r="B94" s="9" t="s">
        <v>57</v>
      </c>
      <c r="C94" s="11">
        <v>13.7</v>
      </c>
      <c r="D94" s="16">
        <v>25309.65</v>
      </c>
      <c r="E94" s="26">
        <v>1</v>
      </c>
    </row>
    <row r="95" spans="1:5" ht="18" customHeight="1">
      <c r="A95" s="16">
        <v>22</v>
      </c>
      <c r="B95" s="9" t="s">
        <v>66</v>
      </c>
      <c r="C95" s="11">
        <v>19.5</v>
      </c>
      <c r="D95" s="16">
        <v>36024.69</v>
      </c>
      <c r="E95" s="26">
        <v>1</v>
      </c>
    </row>
    <row r="96" spans="1:5" ht="18" customHeight="1">
      <c r="A96" s="16">
        <v>23</v>
      </c>
      <c r="B96" s="9" t="s">
        <v>71</v>
      </c>
      <c r="C96" s="11">
        <v>34.5</v>
      </c>
      <c r="D96" s="16">
        <v>63735.99</v>
      </c>
      <c r="E96" s="26">
        <v>1</v>
      </c>
    </row>
    <row r="97" spans="1:5" ht="18" customHeight="1">
      <c r="A97" s="1"/>
      <c r="B97" s="1" t="s">
        <v>0</v>
      </c>
      <c r="C97" s="6">
        <f>SUM(C74:C96)</f>
        <v>489.8</v>
      </c>
      <c r="D97" s="6">
        <f>SUM(D74:D96)</f>
        <v>904866.3100000003</v>
      </c>
      <c r="E97" s="6">
        <f>SUM(E74:E96)</f>
        <v>23</v>
      </c>
    </row>
    <row r="98" spans="1:5" ht="18" customHeight="1">
      <c r="A98" s="28" t="s">
        <v>5</v>
      </c>
      <c r="B98" s="28"/>
      <c r="C98" s="28"/>
      <c r="D98" s="28"/>
      <c r="E98" s="26">
        <v>1</v>
      </c>
    </row>
    <row r="99" spans="1:5" ht="18" customHeight="1">
      <c r="A99" s="1">
        <v>1</v>
      </c>
      <c r="B99" s="9" t="s">
        <v>25</v>
      </c>
      <c r="C99" s="11">
        <v>36.2</v>
      </c>
      <c r="D99" s="16">
        <v>66876.6</v>
      </c>
      <c r="E99" s="26">
        <v>1</v>
      </c>
    </row>
    <row r="100" spans="1:5" ht="18" customHeight="1">
      <c r="A100" s="1">
        <v>2</v>
      </c>
      <c r="B100" s="9" t="s">
        <v>26</v>
      </c>
      <c r="C100" s="11">
        <v>36</v>
      </c>
      <c r="D100" s="16">
        <v>66507.12</v>
      </c>
      <c r="E100" s="26">
        <v>1</v>
      </c>
    </row>
    <row r="101" spans="1:5" ht="18" customHeight="1">
      <c r="A101" s="1">
        <v>3</v>
      </c>
      <c r="B101" s="9" t="s">
        <v>27</v>
      </c>
      <c r="C101" s="11">
        <v>26</v>
      </c>
      <c r="D101" s="16">
        <v>48032.92</v>
      </c>
      <c r="E101" s="26">
        <v>1</v>
      </c>
    </row>
    <row r="102" spans="1:5" ht="18" customHeight="1">
      <c r="A102" s="1">
        <v>4</v>
      </c>
      <c r="B102" s="9" t="s">
        <v>28</v>
      </c>
      <c r="C102" s="11">
        <v>36.9</v>
      </c>
      <c r="D102" s="16">
        <v>68169.8</v>
      </c>
      <c r="E102" s="26">
        <v>1</v>
      </c>
    </row>
    <row r="103" spans="1:5" ht="18" customHeight="1">
      <c r="A103" s="1">
        <v>5</v>
      </c>
      <c r="B103" s="9" t="s">
        <v>29</v>
      </c>
      <c r="C103" s="11">
        <v>12.3</v>
      </c>
      <c r="D103" s="16">
        <v>22723.27</v>
      </c>
      <c r="E103" s="26">
        <v>1</v>
      </c>
    </row>
    <row r="104" spans="1:5" ht="18" customHeight="1">
      <c r="A104" s="1">
        <v>6</v>
      </c>
      <c r="B104" s="9" t="s">
        <v>93</v>
      </c>
      <c r="C104" s="11">
        <v>45.5</v>
      </c>
      <c r="D104" s="16">
        <v>84057.61</v>
      </c>
      <c r="E104" s="26">
        <v>1</v>
      </c>
    </row>
    <row r="105" spans="1:5" ht="18" customHeight="1">
      <c r="A105" s="1">
        <v>7</v>
      </c>
      <c r="B105" s="9" t="s">
        <v>16</v>
      </c>
      <c r="C105" s="11">
        <v>12</v>
      </c>
      <c r="D105" s="16">
        <v>22169.04</v>
      </c>
      <c r="E105" s="26">
        <v>1</v>
      </c>
    </row>
    <row r="106" spans="1:5" ht="18" customHeight="1">
      <c r="A106" s="1">
        <v>8</v>
      </c>
      <c r="B106" s="9" t="s">
        <v>30</v>
      </c>
      <c r="C106" s="11">
        <v>28.5</v>
      </c>
      <c r="D106" s="16">
        <v>52651.47</v>
      </c>
      <c r="E106" s="26">
        <v>1</v>
      </c>
    </row>
    <row r="107" spans="1:5" ht="18" customHeight="1">
      <c r="A107" s="1">
        <v>9</v>
      </c>
      <c r="B107" s="9" t="s">
        <v>31</v>
      </c>
      <c r="C107" s="11">
        <v>9</v>
      </c>
      <c r="D107" s="16">
        <v>16626.78</v>
      </c>
      <c r="E107" s="26">
        <v>1</v>
      </c>
    </row>
    <row r="108" spans="1:5" ht="18" customHeight="1">
      <c r="A108" s="1">
        <v>10</v>
      </c>
      <c r="B108" s="9" t="s">
        <v>17</v>
      </c>
      <c r="C108" s="11">
        <v>21</v>
      </c>
      <c r="D108" s="16">
        <v>38795.82</v>
      </c>
      <c r="E108" s="26">
        <v>1</v>
      </c>
    </row>
    <row r="109" spans="1:5" ht="18" customHeight="1">
      <c r="A109" s="1">
        <v>11</v>
      </c>
      <c r="B109" s="9" t="s">
        <v>18</v>
      </c>
      <c r="C109" s="11">
        <v>37.1</v>
      </c>
      <c r="D109" s="16">
        <v>68539.28</v>
      </c>
      <c r="E109" s="26">
        <v>1</v>
      </c>
    </row>
    <row r="110" spans="1:5" ht="18" customHeight="1">
      <c r="A110" s="1">
        <v>12</v>
      </c>
      <c r="B110" s="9" t="s">
        <v>94</v>
      </c>
      <c r="C110" s="11">
        <v>24</v>
      </c>
      <c r="D110" s="16">
        <v>44338.08</v>
      </c>
      <c r="E110" s="26">
        <v>1</v>
      </c>
    </row>
    <row r="111" spans="1:5" ht="18" customHeight="1">
      <c r="A111" s="1">
        <v>13</v>
      </c>
      <c r="B111" s="9" t="s">
        <v>32</v>
      </c>
      <c r="C111" s="11">
        <v>18.6</v>
      </c>
      <c r="D111" s="16">
        <v>34362.01</v>
      </c>
      <c r="E111" s="26">
        <v>1</v>
      </c>
    </row>
    <row r="112" spans="1:5" ht="18" customHeight="1">
      <c r="A112" s="1">
        <v>14</v>
      </c>
      <c r="B112" s="9" t="s">
        <v>33</v>
      </c>
      <c r="C112" s="11">
        <v>18.6</v>
      </c>
      <c r="D112" s="16">
        <v>34362.01</v>
      </c>
      <c r="E112" s="26">
        <v>1</v>
      </c>
    </row>
    <row r="113" spans="1:5" ht="18" customHeight="1">
      <c r="A113" s="1">
        <v>15</v>
      </c>
      <c r="B113" s="9" t="s">
        <v>34</v>
      </c>
      <c r="C113" s="11">
        <v>17.6</v>
      </c>
      <c r="D113" s="16">
        <v>32514.59</v>
      </c>
      <c r="E113" s="26">
        <v>1</v>
      </c>
    </row>
    <row r="114" spans="1:5" ht="18" customHeight="1">
      <c r="A114" s="1">
        <v>16</v>
      </c>
      <c r="B114" s="9" t="s">
        <v>19</v>
      </c>
      <c r="C114" s="11">
        <v>18.1</v>
      </c>
      <c r="D114" s="16">
        <v>33438.3</v>
      </c>
      <c r="E114" s="26">
        <v>1</v>
      </c>
    </row>
    <row r="115" spans="1:5" ht="18" customHeight="1">
      <c r="A115" s="1">
        <v>17</v>
      </c>
      <c r="B115" s="9" t="s">
        <v>35</v>
      </c>
      <c r="C115" s="11">
        <v>12.4</v>
      </c>
      <c r="D115" s="16">
        <v>22908.01</v>
      </c>
      <c r="E115" s="26">
        <v>1</v>
      </c>
    </row>
    <row r="116" spans="1:5" ht="18" customHeight="1">
      <c r="A116" s="1">
        <v>18</v>
      </c>
      <c r="B116" s="9" t="s">
        <v>12</v>
      </c>
      <c r="C116" s="11">
        <v>27.7</v>
      </c>
      <c r="D116" s="16">
        <v>51173.53</v>
      </c>
      <c r="E116" s="26">
        <v>1</v>
      </c>
    </row>
    <row r="117" spans="1:5" ht="18" customHeight="1">
      <c r="A117" s="1">
        <v>19</v>
      </c>
      <c r="B117" s="9" t="s">
        <v>36</v>
      </c>
      <c r="C117" s="11">
        <v>12.3</v>
      </c>
      <c r="D117" s="16">
        <v>22723.27</v>
      </c>
      <c r="E117" s="26">
        <v>1</v>
      </c>
    </row>
    <row r="118" spans="1:5" ht="18" customHeight="1">
      <c r="A118" s="1"/>
      <c r="B118" s="1" t="s">
        <v>0</v>
      </c>
      <c r="C118" s="6">
        <f>SUM(C99:C117)</f>
        <v>449.80000000000007</v>
      </c>
      <c r="D118" s="6">
        <f>SUM(D99:D117)</f>
        <v>830969.51</v>
      </c>
      <c r="E118" s="6">
        <f>SUM(E99:E117)</f>
        <v>19</v>
      </c>
    </row>
    <row r="119" spans="1:4" ht="18" customHeight="1">
      <c r="A119" s="28" t="s">
        <v>6</v>
      </c>
      <c r="B119" s="28"/>
      <c r="C119" s="28"/>
      <c r="D119" s="28"/>
    </row>
    <row r="120" spans="1:5" ht="18" customHeight="1">
      <c r="A120" s="2">
        <v>1</v>
      </c>
      <c r="B120" s="9" t="s">
        <v>95</v>
      </c>
      <c r="C120" s="9">
        <v>17.1</v>
      </c>
      <c r="D120" s="16">
        <v>31590.88</v>
      </c>
      <c r="E120" s="26">
        <v>1</v>
      </c>
    </row>
    <row r="121" spans="1:5" ht="18" customHeight="1">
      <c r="A121" s="2">
        <v>2</v>
      </c>
      <c r="B121" s="9" t="s">
        <v>51</v>
      </c>
      <c r="C121" s="9">
        <v>15.5</v>
      </c>
      <c r="D121" s="16">
        <v>28635.01</v>
      </c>
      <c r="E121" s="26">
        <v>1</v>
      </c>
    </row>
    <row r="122" spans="1:5" ht="18" customHeight="1">
      <c r="A122" s="2"/>
      <c r="B122" s="2" t="s">
        <v>0</v>
      </c>
      <c r="C122" s="19">
        <f>C121+C120</f>
        <v>32.6</v>
      </c>
      <c r="D122" s="19">
        <f>D121+D120</f>
        <v>60225.89</v>
      </c>
      <c r="E122" s="19">
        <f>E121+E120</f>
        <v>2</v>
      </c>
    </row>
    <row r="123" spans="1:5" ht="18" customHeight="1">
      <c r="A123" s="28" t="s">
        <v>7</v>
      </c>
      <c r="B123" s="28"/>
      <c r="C123" s="28"/>
      <c r="D123" s="28"/>
      <c r="E123" s="26">
        <v>1</v>
      </c>
    </row>
    <row r="124" spans="1:5" ht="18" customHeight="1">
      <c r="A124" s="16">
        <v>1</v>
      </c>
      <c r="B124" s="9" t="s">
        <v>128</v>
      </c>
      <c r="C124" s="9">
        <v>12</v>
      </c>
      <c r="D124" s="16">
        <v>22169.04</v>
      </c>
      <c r="E124" s="26">
        <v>1</v>
      </c>
    </row>
    <row r="125" spans="1:5" ht="18" customHeight="1">
      <c r="A125" s="16">
        <v>2</v>
      </c>
      <c r="B125" s="9" t="s">
        <v>110</v>
      </c>
      <c r="C125" s="9">
        <v>34</v>
      </c>
      <c r="D125" s="16">
        <v>62812.28</v>
      </c>
      <c r="E125" s="26">
        <v>1</v>
      </c>
    </row>
    <row r="126" spans="1:5" ht="18" customHeight="1">
      <c r="A126" s="16">
        <v>3</v>
      </c>
      <c r="B126" s="9" t="s">
        <v>111</v>
      </c>
      <c r="C126" s="9">
        <v>25.9</v>
      </c>
      <c r="D126" s="16">
        <v>47848.18</v>
      </c>
      <c r="E126" s="26">
        <v>1</v>
      </c>
    </row>
    <row r="127" spans="1:5" ht="18" customHeight="1">
      <c r="A127" s="16">
        <v>4</v>
      </c>
      <c r="B127" s="9" t="s">
        <v>112</v>
      </c>
      <c r="C127" s="9">
        <v>16</v>
      </c>
      <c r="D127" s="16">
        <v>29558.72</v>
      </c>
      <c r="E127" s="26">
        <v>1</v>
      </c>
    </row>
    <row r="128" spans="1:5" ht="18" customHeight="1">
      <c r="A128" s="16">
        <v>5</v>
      </c>
      <c r="B128" s="9" t="s">
        <v>113</v>
      </c>
      <c r="C128" s="9">
        <v>11.7</v>
      </c>
      <c r="D128" s="16">
        <v>21614.81</v>
      </c>
      <c r="E128" s="26">
        <v>1</v>
      </c>
    </row>
    <row r="129" spans="1:5" ht="18" customHeight="1">
      <c r="A129" s="16">
        <v>6</v>
      </c>
      <c r="B129" s="9" t="s">
        <v>129</v>
      </c>
      <c r="C129" s="9">
        <v>13.6</v>
      </c>
      <c r="D129" s="16">
        <v>25124.91</v>
      </c>
      <c r="E129" s="26">
        <v>1</v>
      </c>
    </row>
    <row r="130" spans="1:5" ht="18" customHeight="1">
      <c r="A130" s="16">
        <v>7</v>
      </c>
      <c r="B130" s="9" t="s">
        <v>115</v>
      </c>
      <c r="C130" s="9">
        <v>13.5</v>
      </c>
      <c r="D130" s="16">
        <v>24940.17</v>
      </c>
      <c r="E130" s="26">
        <v>1</v>
      </c>
    </row>
    <row r="131" spans="1:6" ht="18" customHeight="1">
      <c r="A131" s="16">
        <v>8</v>
      </c>
      <c r="B131" s="9" t="s">
        <v>116</v>
      </c>
      <c r="C131" s="9">
        <v>48.7</v>
      </c>
      <c r="D131" s="16">
        <v>121015.99</v>
      </c>
      <c r="E131" s="26">
        <v>1</v>
      </c>
      <c r="F131" s="4"/>
    </row>
    <row r="132" spans="1:5" ht="18" customHeight="1">
      <c r="A132" s="16">
        <v>9</v>
      </c>
      <c r="B132" s="9" t="s">
        <v>130</v>
      </c>
      <c r="C132" s="9">
        <v>12.5</v>
      </c>
      <c r="D132" s="16">
        <v>23092.75</v>
      </c>
      <c r="E132" s="26">
        <v>1</v>
      </c>
    </row>
    <row r="133" spans="1:5" ht="18" customHeight="1">
      <c r="A133" s="16">
        <v>10</v>
      </c>
      <c r="B133" s="9" t="s">
        <v>118</v>
      </c>
      <c r="C133" s="9">
        <v>17.5</v>
      </c>
      <c r="D133" s="16">
        <v>32329.85</v>
      </c>
      <c r="E133" s="26">
        <v>1</v>
      </c>
    </row>
    <row r="134" spans="1:5" ht="18" customHeight="1">
      <c r="A134" s="16">
        <v>11</v>
      </c>
      <c r="B134" s="9" t="s">
        <v>119</v>
      </c>
      <c r="C134" s="9">
        <v>26.3</v>
      </c>
      <c r="D134" s="16">
        <v>48587.15</v>
      </c>
      <c r="E134" s="26">
        <v>1</v>
      </c>
    </row>
    <row r="135" spans="1:5" ht="18" customHeight="1">
      <c r="A135" s="16">
        <v>12</v>
      </c>
      <c r="B135" s="9" t="s">
        <v>120</v>
      </c>
      <c r="C135" s="9">
        <v>35.1</v>
      </c>
      <c r="D135" s="16">
        <v>64844.44</v>
      </c>
      <c r="E135" s="26">
        <v>1</v>
      </c>
    </row>
    <row r="136" spans="1:5" ht="18" customHeight="1">
      <c r="A136" s="2"/>
      <c r="B136" s="2" t="s">
        <v>0</v>
      </c>
      <c r="C136" s="19">
        <f>SUM(C124:C135)</f>
        <v>266.8</v>
      </c>
      <c r="D136" s="19">
        <f>SUM(D124:D135)</f>
        <v>523938.29</v>
      </c>
      <c r="E136" s="19">
        <f>SUM(E124:E135)</f>
        <v>12</v>
      </c>
    </row>
    <row r="137" spans="1:5" ht="18" customHeight="1">
      <c r="A137" s="2"/>
      <c r="B137" s="2" t="s">
        <v>9</v>
      </c>
      <c r="C137" s="18">
        <f>C136+C122+C118+C97</f>
        <v>1239</v>
      </c>
      <c r="D137" s="18">
        <f>D136+D122+D118+D97</f>
        <v>2320000</v>
      </c>
      <c r="E137" s="18">
        <f>E136+E122+E118+E97</f>
        <v>56</v>
      </c>
    </row>
    <row r="138" spans="1:4" ht="12.75">
      <c r="A138" s="2"/>
      <c r="B138" s="2" t="s">
        <v>79</v>
      </c>
      <c r="C138" s="18">
        <f>C137+C69+C10</f>
        <v>5732.1</v>
      </c>
      <c r="D138" s="18">
        <f>D137+D69+D10</f>
        <v>43640000</v>
      </c>
    </row>
    <row r="140" ht="12.75">
      <c r="D140" s="17"/>
    </row>
  </sheetData>
  <mergeCells count="14">
    <mergeCell ref="A6:D6"/>
    <mergeCell ref="A11:D11"/>
    <mergeCell ref="C1:D1"/>
    <mergeCell ref="A2:D2"/>
    <mergeCell ref="A3:D3"/>
    <mergeCell ref="A14:D14"/>
    <mergeCell ref="A24:D24"/>
    <mergeCell ref="A38:D38"/>
    <mergeCell ref="A54:D54"/>
    <mergeCell ref="A123:D123"/>
    <mergeCell ref="A70:D70"/>
    <mergeCell ref="A73:D73"/>
    <mergeCell ref="A98:D98"/>
    <mergeCell ref="A119:D119"/>
  </mergeCells>
  <printOptions/>
  <pageMargins left="0.41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29.421875" style="0" customWidth="1"/>
    <col min="3" max="4" width="30.140625" style="0" customWidth="1"/>
    <col min="5" max="5" width="9.57421875" style="0" bestFit="1" customWidth="1"/>
  </cols>
  <sheetData>
    <row r="1" spans="3:4" ht="30" customHeight="1">
      <c r="C1" s="41" t="s">
        <v>132</v>
      </c>
      <c r="D1" s="41"/>
    </row>
    <row r="2" spans="1:4" ht="28.5" customHeight="1">
      <c r="A2" s="42" t="s">
        <v>81</v>
      </c>
      <c r="B2" s="42"/>
      <c r="C2" s="42"/>
      <c r="D2" s="42"/>
    </row>
    <row r="3" spans="1:4" ht="14.25">
      <c r="A3" s="43" t="s">
        <v>78</v>
      </c>
      <c r="B3" s="43"/>
      <c r="C3" s="43"/>
      <c r="D3" s="43"/>
    </row>
    <row r="4" spans="1:4" ht="25.5">
      <c r="A4" s="9" t="s">
        <v>1</v>
      </c>
      <c r="B4" s="9" t="s">
        <v>2</v>
      </c>
      <c r="C4" s="9" t="s">
        <v>3</v>
      </c>
      <c r="D4" s="9" t="s">
        <v>80</v>
      </c>
    </row>
    <row r="5" spans="1:4" ht="14.25" customHeight="1">
      <c r="A5" s="9">
        <v>1</v>
      </c>
      <c r="B5" s="9">
        <v>2</v>
      </c>
      <c r="C5" s="9">
        <v>3</v>
      </c>
      <c r="D5" s="9">
        <v>4</v>
      </c>
    </row>
    <row r="6" spans="1:4" ht="14.25" customHeight="1">
      <c r="A6" s="36" t="s">
        <v>4</v>
      </c>
      <c r="B6" s="36"/>
      <c r="C6" s="36"/>
      <c r="D6" s="36"/>
    </row>
    <row r="7" spans="1:4" ht="14.25" customHeight="1">
      <c r="A7" s="9">
        <v>1</v>
      </c>
      <c r="B7" s="9" t="s">
        <v>74</v>
      </c>
      <c r="C7" s="11">
        <v>10</v>
      </c>
      <c r="D7" s="16">
        <v>32118.27</v>
      </c>
    </row>
    <row r="8" spans="1:4" ht="14.25" customHeight="1">
      <c r="A8" s="9">
        <v>2</v>
      </c>
      <c r="B8" s="9" t="s">
        <v>85</v>
      </c>
      <c r="C8" s="11">
        <v>10.3</v>
      </c>
      <c r="D8" s="16">
        <v>33081.46</v>
      </c>
    </row>
    <row r="9" spans="1:4" ht="14.25" customHeight="1">
      <c r="A9" s="9">
        <v>3</v>
      </c>
      <c r="B9" s="9" t="s">
        <v>72</v>
      </c>
      <c r="C9" s="11">
        <v>70.1</v>
      </c>
      <c r="D9" s="16">
        <v>225148.58</v>
      </c>
    </row>
    <row r="10" spans="1:4" ht="14.25" customHeight="1">
      <c r="A10" s="9">
        <v>4</v>
      </c>
      <c r="B10" s="9" t="s">
        <v>86</v>
      </c>
      <c r="C10" s="11">
        <v>12</v>
      </c>
      <c r="D10" s="16">
        <v>38541.84</v>
      </c>
    </row>
    <row r="11" spans="1:4" ht="14.25" customHeight="1">
      <c r="A11" s="9">
        <v>5</v>
      </c>
      <c r="B11" s="9" t="s">
        <v>87</v>
      </c>
      <c r="C11" s="11">
        <v>67.7</v>
      </c>
      <c r="D11" s="16">
        <v>217440.21</v>
      </c>
    </row>
    <row r="12" spans="1:4" ht="14.25" customHeight="1">
      <c r="A12" s="9">
        <v>6</v>
      </c>
      <c r="B12" s="9" t="s">
        <v>97</v>
      </c>
      <c r="C12" s="11">
        <v>29.1</v>
      </c>
      <c r="D12" s="16">
        <v>93463.96</v>
      </c>
    </row>
    <row r="13" spans="1:4" ht="14.25" customHeight="1">
      <c r="A13" s="9">
        <v>7</v>
      </c>
      <c r="B13" s="9" t="s">
        <v>98</v>
      </c>
      <c r="C13" s="11">
        <v>43.4</v>
      </c>
      <c r="D13" s="16">
        <v>139392.99</v>
      </c>
    </row>
    <row r="14" spans="1:4" ht="14.25" customHeight="1">
      <c r="A14" s="9">
        <v>8</v>
      </c>
      <c r="B14" s="9" t="s">
        <v>88</v>
      </c>
      <c r="C14" s="11">
        <v>37.2</v>
      </c>
      <c r="D14" s="16">
        <v>119479.71</v>
      </c>
    </row>
    <row r="15" spans="1:4" ht="14.25" customHeight="1">
      <c r="A15" s="9">
        <v>9</v>
      </c>
      <c r="B15" s="9" t="s">
        <v>70</v>
      </c>
      <c r="C15" s="11">
        <v>62.1</v>
      </c>
      <c r="D15" s="16">
        <v>199454.02</v>
      </c>
    </row>
    <row r="16" spans="1:4" ht="14.25" customHeight="1">
      <c r="A16" s="9">
        <v>10</v>
      </c>
      <c r="B16" s="9" t="s">
        <v>89</v>
      </c>
      <c r="C16" s="11">
        <v>31.8</v>
      </c>
      <c r="D16" s="16">
        <v>102135.88</v>
      </c>
    </row>
    <row r="17" spans="1:4" ht="14.25" customHeight="1">
      <c r="A17" s="9">
        <v>11</v>
      </c>
      <c r="B17" s="9" t="s">
        <v>69</v>
      </c>
      <c r="C17" s="11">
        <v>18.1</v>
      </c>
      <c r="D17" s="16">
        <v>58133.84</v>
      </c>
    </row>
    <row r="18" spans="1:4" ht="14.25" customHeight="1">
      <c r="A18" s="9">
        <v>12</v>
      </c>
      <c r="B18" s="9" t="s">
        <v>73</v>
      </c>
      <c r="C18" s="11">
        <v>18.9</v>
      </c>
      <c r="D18" s="16">
        <v>60703.4</v>
      </c>
    </row>
    <row r="19" spans="1:4" ht="14.25" customHeight="1">
      <c r="A19" s="9">
        <v>13</v>
      </c>
      <c r="B19" s="9" t="s">
        <v>58</v>
      </c>
      <c r="C19" s="11">
        <v>43.7</v>
      </c>
      <c r="D19" s="16">
        <v>140356.53</v>
      </c>
    </row>
    <row r="20" spans="1:4" ht="14.25" customHeight="1">
      <c r="A20" s="9">
        <v>14</v>
      </c>
      <c r="B20" s="9" t="s">
        <v>90</v>
      </c>
      <c r="C20" s="11">
        <v>33.3</v>
      </c>
      <c r="D20" s="16">
        <v>106953.61</v>
      </c>
    </row>
    <row r="21" spans="1:4" ht="14.25" customHeight="1">
      <c r="A21" s="9">
        <v>15</v>
      </c>
      <c r="B21" s="9" t="s">
        <v>53</v>
      </c>
      <c r="C21" s="11">
        <v>13.7</v>
      </c>
      <c r="D21" s="16">
        <v>44001.93</v>
      </c>
    </row>
    <row r="22" spans="1:4" ht="14.25" customHeight="1">
      <c r="A22" s="9">
        <v>16</v>
      </c>
      <c r="B22" s="9" t="s">
        <v>65</v>
      </c>
      <c r="C22" s="11">
        <v>19.2</v>
      </c>
      <c r="D22" s="16">
        <v>61666.94</v>
      </c>
    </row>
    <row r="23" spans="1:4" ht="14.25" customHeight="1">
      <c r="A23" s="9">
        <v>17</v>
      </c>
      <c r="B23" s="9" t="s">
        <v>63</v>
      </c>
      <c r="C23" s="11">
        <v>13.8</v>
      </c>
      <c r="D23" s="16">
        <v>44323.12</v>
      </c>
    </row>
    <row r="24" spans="1:4" ht="14.25" customHeight="1">
      <c r="A24" s="9">
        <v>18</v>
      </c>
      <c r="B24" s="9" t="s">
        <v>64</v>
      </c>
      <c r="C24" s="11">
        <v>13.7</v>
      </c>
      <c r="D24" s="16">
        <v>44001.93</v>
      </c>
    </row>
    <row r="25" spans="1:4" ht="14.25" customHeight="1">
      <c r="A25" s="9">
        <v>19</v>
      </c>
      <c r="B25" s="9" t="s">
        <v>54</v>
      </c>
      <c r="C25" s="11">
        <v>13.8</v>
      </c>
      <c r="D25" s="16">
        <v>44323.12</v>
      </c>
    </row>
    <row r="26" spans="1:4" ht="14.25" customHeight="1">
      <c r="A26" s="9">
        <v>20</v>
      </c>
      <c r="B26" s="9" t="s">
        <v>55</v>
      </c>
      <c r="C26" s="11">
        <v>19.5</v>
      </c>
      <c r="D26" s="16">
        <v>62630.49</v>
      </c>
    </row>
    <row r="27" spans="1:4" ht="14.25" customHeight="1">
      <c r="A27" s="9">
        <v>21</v>
      </c>
      <c r="B27" s="9" t="s">
        <v>56</v>
      </c>
      <c r="C27" s="11">
        <v>13.6</v>
      </c>
      <c r="D27" s="16">
        <v>43680.75</v>
      </c>
    </row>
    <row r="28" spans="1:4" ht="14.25" customHeight="1">
      <c r="A28" s="9">
        <v>22</v>
      </c>
      <c r="B28" s="9" t="s">
        <v>67</v>
      </c>
      <c r="C28" s="11">
        <v>13.8</v>
      </c>
      <c r="D28" s="16">
        <v>44323.12</v>
      </c>
    </row>
    <row r="29" spans="1:4" ht="14.25" customHeight="1">
      <c r="A29" s="9">
        <v>23</v>
      </c>
      <c r="B29" s="9" t="s">
        <v>68</v>
      </c>
      <c r="C29" s="11">
        <v>13.9</v>
      </c>
      <c r="D29" s="16">
        <v>44644.3</v>
      </c>
    </row>
    <row r="30" spans="1:4" ht="14.25" customHeight="1">
      <c r="A30" s="13"/>
      <c r="B30" s="7" t="s">
        <v>0</v>
      </c>
      <c r="C30" s="8">
        <f>SUM(C7:C29)</f>
        <v>622.6999999999999</v>
      </c>
      <c r="D30" s="8">
        <f>SUM(D7:D29)</f>
        <v>2000000.0000000002</v>
      </c>
    </row>
    <row r="31" spans="1:4" ht="14.25" customHeight="1">
      <c r="A31" s="38" t="s">
        <v>5</v>
      </c>
      <c r="B31" s="39"/>
      <c r="C31" s="39"/>
      <c r="D31" s="40"/>
    </row>
    <row r="32" spans="1:5" ht="14.25" customHeight="1">
      <c r="A32" s="9">
        <v>1</v>
      </c>
      <c r="B32" s="1" t="s">
        <v>21</v>
      </c>
      <c r="C32" s="3">
        <v>63.7</v>
      </c>
      <c r="D32" s="12">
        <v>200559.24</v>
      </c>
      <c r="E32" s="4"/>
    </row>
    <row r="33" spans="1:4" ht="14.25" customHeight="1">
      <c r="A33" s="9">
        <v>2</v>
      </c>
      <c r="B33" s="9" t="s">
        <v>11</v>
      </c>
      <c r="C33" s="11">
        <v>18</v>
      </c>
      <c r="D33" s="16">
        <v>57333.6</v>
      </c>
    </row>
    <row r="34" spans="1:4" ht="18" customHeight="1">
      <c r="A34" s="9">
        <v>3</v>
      </c>
      <c r="B34" s="9" t="s">
        <v>10</v>
      </c>
      <c r="C34" s="11">
        <v>18</v>
      </c>
      <c r="D34" s="16">
        <v>57333.6</v>
      </c>
    </row>
    <row r="35" spans="1:4" ht="14.25" customHeight="1">
      <c r="A35" s="9">
        <v>4</v>
      </c>
      <c r="B35" s="9" t="s">
        <v>13</v>
      </c>
      <c r="C35" s="11">
        <v>12</v>
      </c>
      <c r="D35" s="16">
        <v>38222.4</v>
      </c>
    </row>
    <row r="36" spans="1:4" ht="14.25" customHeight="1">
      <c r="A36" s="9">
        <v>5</v>
      </c>
      <c r="B36" s="9" t="s">
        <v>37</v>
      </c>
      <c r="C36" s="11">
        <v>12</v>
      </c>
      <c r="D36" s="16">
        <v>38222.4</v>
      </c>
    </row>
    <row r="37" spans="1:4" ht="14.25" customHeight="1">
      <c r="A37" s="9">
        <v>6</v>
      </c>
      <c r="B37" s="9" t="s">
        <v>20</v>
      </c>
      <c r="C37" s="11">
        <v>12</v>
      </c>
      <c r="D37" s="12">
        <v>38222.4</v>
      </c>
    </row>
    <row r="38" spans="1:4" ht="14.25" customHeight="1">
      <c r="A38" s="9">
        <v>7</v>
      </c>
      <c r="B38" s="9" t="s">
        <v>14</v>
      </c>
      <c r="C38" s="11">
        <v>12</v>
      </c>
      <c r="D38" s="16">
        <v>38222.4</v>
      </c>
    </row>
    <row r="39" spans="1:4" ht="14.25" customHeight="1">
      <c r="A39" s="9">
        <v>8</v>
      </c>
      <c r="B39" s="9" t="s">
        <v>92</v>
      </c>
      <c r="C39" s="11">
        <v>53.4</v>
      </c>
      <c r="D39" s="16">
        <v>170089.68</v>
      </c>
    </row>
    <row r="40" spans="1:4" ht="14.25" customHeight="1">
      <c r="A40" s="9">
        <v>9</v>
      </c>
      <c r="B40" s="9" t="s">
        <v>15</v>
      </c>
      <c r="C40" s="11">
        <v>19.3</v>
      </c>
      <c r="D40" s="16">
        <v>61474.36</v>
      </c>
    </row>
    <row r="41" spans="1:4" ht="14.25" customHeight="1">
      <c r="A41" s="9">
        <v>10</v>
      </c>
      <c r="B41" s="9" t="s">
        <v>22</v>
      </c>
      <c r="C41" s="11">
        <v>26</v>
      </c>
      <c r="D41" s="16">
        <v>81815.2</v>
      </c>
    </row>
    <row r="42" spans="1:4" ht="14.25" customHeight="1">
      <c r="A42" s="9">
        <v>11</v>
      </c>
      <c r="B42" s="9" t="s">
        <v>23</v>
      </c>
      <c r="C42" s="11">
        <v>33.3</v>
      </c>
      <c r="D42" s="16">
        <v>106067.16</v>
      </c>
    </row>
    <row r="43" spans="1:4" ht="14.25" customHeight="1">
      <c r="A43" s="9">
        <v>12</v>
      </c>
      <c r="B43" s="9" t="s">
        <v>24</v>
      </c>
      <c r="C43" s="11">
        <v>35.3</v>
      </c>
      <c r="D43" s="16">
        <v>112437.56</v>
      </c>
    </row>
    <row r="44" spans="1:5" ht="14.25" customHeight="1">
      <c r="A44" s="10"/>
      <c r="B44" s="7" t="s">
        <v>0</v>
      </c>
      <c r="C44" s="8">
        <f>SUM(C32:C43)</f>
        <v>315</v>
      </c>
      <c r="D44" s="8">
        <f>SUM(D32:D43)</f>
        <v>1000000</v>
      </c>
      <c r="E44" s="4"/>
    </row>
    <row r="45" spans="1:4" ht="14.25" customHeight="1">
      <c r="A45" s="36" t="s">
        <v>6</v>
      </c>
      <c r="B45" s="36"/>
      <c r="C45" s="36"/>
      <c r="D45" s="36"/>
    </row>
    <row r="46" spans="1:4" ht="13.5" customHeight="1">
      <c r="A46" s="9">
        <v>1</v>
      </c>
      <c r="B46" s="9" t="s">
        <v>50</v>
      </c>
      <c r="C46" s="9">
        <v>12.4</v>
      </c>
      <c r="D46" s="16">
        <v>39496.48</v>
      </c>
    </row>
    <row r="47" spans="1:4" ht="13.5" customHeight="1">
      <c r="A47" s="9">
        <v>2</v>
      </c>
      <c r="B47" s="9" t="s">
        <v>46</v>
      </c>
      <c r="C47" s="9">
        <v>20.9</v>
      </c>
      <c r="D47" s="16">
        <v>66570.68</v>
      </c>
    </row>
    <row r="48" spans="1:4" ht="13.5" customHeight="1">
      <c r="A48" s="9">
        <v>3</v>
      </c>
      <c r="B48" s="9" t="s">
        <v>41</v>
      </c>
      <c r="C48" s="9">
        <v>17</v>
      </c>
      <c r="D48" s="16">
        <v>54148.4</v>
      </c>
    </row>
    <row r="49" spans="1:4" ht="13.5" customHeight="1">
      <c r="A49" s="9">
        <v>4</v>
      </c>
      <c r="B49" s="9" t="s">
        <v>52</v>
      </c>
      <c r="C49" s="9">
        <v>11.7</v>
      </c>
      <c r="D49" s="16">
        <v>37266.84</v>
      </c>
    </row>
    <row r="50" spans="1:4" ht="13.5" customHeight="1">
      <c r="A50" s="9">
        <v>5</v>
      </c>
      <c r="B50" s="9" t="s">
        <v>48</v>
      </c>
      <c r="C50" s="9">
        <v>17.3</v>
      </c>
      <c r="D50" s="16">
        <v>55103.96</v>
      </c>
    </row>
    <row r="51" spans="1:4" ht="13.5" customHeight="1">
      <c r="A51" s="9">
        <v>6</v>
      </c>
      <c r="B51" s="9" t="s">
        <v>47</v>
      </c>
      <c r="C51" s="9">
        <v>18</v>
      </c>
      <c r="D51" s="16">
        <v>57333.6</v>
      </c>
    </row>
    <row r="52" spans="1:4" ht="13.5" customHeight="1">
      <c r="A52" s="9">
        <v>7</v>
      </c>
      <c r="B52" s="9" t="s">
        <v>39</v>
      </c>
      <c r="C52" s="9">
        <v>17.2</v>
      </c>
      <c r="D52" s="16">
        <v>54785.44</v>
      </c>
    </row>
    <row r="53" spans="1:4" ht="13.5" customHeight="1">
      <c r="A53" s="9">
        <v>8</v>
      </c>
      <c r="B53" s="9" t="s">
        <v>42</v>
      </c>
      <c r="C53" s="9">
        <v>17.3</v>
      </c>
      <c r="D53" s="16">
        <v>55103.96</v>
      </c>
    </row>
    <row r="54" spans="1:4" ht="13.5" customHeight="1">
      <c r="A54" s="9">
        <v>9</v>
      </c>
      <c r="B54" s="9" t="s">
        <v>43</v>
      </c>
      <c r="C54" s="9">
        <v>14.7</v>
      </c>
      <c r="D54" s="16">
        <v>46822.44</v>
      </c>
    </row>
    <row r="55" spans="1:4" ht="13.5" customHeight="1">
      <c r="A55" s="9">
        <v>10</v>
      </c>
      <c r="B55" s="9" t="s">
        <v>44</v>
      </c>
      <c r="C55" s="9">
        <v>18.6</v>
      </c>
      <c r="D55" s="16">
        <v>59244.72</v>
      </c>
    </row>
    <row r="56" spans="1:4" ht="13.5" customHeight="1">
      <c r="A56" s="9">
        <v>11</v>
      </c>
      <c r="B56" s="9" t="s">
        <v>45</v>
      </c>
      <c r="C56" s="9">
        <v>34.3</v>
      </c>
      <c r="D56" s="16">
        <v>109252.36</v>
      </c>
    </row>
    <row r="57" spans="1:4" ht="13.5" customHeight="1">
      <c r="A57" s="9">
        <v>12</v>
      </c>
      <c r="B57" s="9" t="s">
        <v>40</v>
      </c>
      <c r="C57" s="9">
        <v>17.3</v>
      </c>
      <c r="D57" s="16">
        <v>55103.96</v>
      </c>
    </row>
    <row r="58" spans="1:4" ht="13.5" customHeight="1">
      <c r="A58" s="9">
        <v>13</v>
      </c>
      <c r="B58" s="9" t="s">
        <v>49</v>
      </c>
      <c r="C58" s="9">
        <v>16.6</v>
      </c>
      <c r="D58" s="16">
        <v>52874.32</v>
      </c>
    </row>
    <row r="59" spans="1:4" ht="13.5" customHeight="1">
      <c r="A59" s="9">
        <v>14</v>
      </c>
      <c r="B59" s="9" t="s">
        <v>38</v>
      </c>
      <c r="C59" s="9">
        <v>66.6</v>
      </c>
      <c r="D59" s="25">
        <v>153055.32</v>
      </c>
    </row>
    <row r="60" spans="1:4" ht="13.5" customHeight="1">
      <c r="A60" s="9">
        <v>15</v>
      </c>
      <c r="B60" s="9" t="s">
        <v>95</v>
      </c>
      <c r="C60" s="9">
        <v>17.1</v>
      </c>
      <c r="D60" s="16">
        <v>54466.92</v>
      </c>
    </row>
    <row r="61" spans="1:4" ht="13.5" customHeight="1">
      <c r="A61" s="9">
        <v>16</v>
      </c>
      <c r="B61" s="9" t="s">
        <v>51</v>
      </c>
      <c r="C61" s="9">
        <v>15.5</v>
      </c>
      <c r="D61" s="16">
        <v>49370.6</v>
      </c>
    </row>
    <row r="62" spans="1:4" ht="15.75" customHeight="1">
      <c r="A62" s="24"/>
      <c r="B62" s="7" t="s">
        <v>0</v>
      </c>
      <c r="C62" s="8">
        <f>SUM(C46:C61)</f>
        <v>332.5</v>
      </c>
      <c r="D62" s="8">
        <f>SUM(D46:D61)</f>
        <v>1000000</v>
      </c>
    </row>
    <row r="63" spans="1:4" ht="12.75" customHeight="1">
      <c r="A63" s="36" t="s">
        <v>7</v>
      </c>
      <c r="B63" s="36"/>
      <c r="C63" s="36"/>
      <c r="D63" s="36"/>
    </row>
    <row r="64" spans="1:4" ht="13.5" customHeight="1">
      <c r="A64" s="9">
        <v>1</v>
      </c>
      <c r="B64" s="9" t="s">
        <v>99</v>
      </c>
      <c r="C64" s="9">
        <v>13</v>
      </c>
      <c r="D64" s="17">
        <v>41407.6</v>
      </c>
    </row>
    <row r="65" spans="1:4" ht="13.5" customHeight="1">
      <c r="A65" s="9">
        <v>2</v>
      </c>
      <c r="B65" s="9" t="s">
        <v>100</v>
      </c>
      <c r="C65" s="9">
        <v>13.3</v>
      </c>
      <c r="D65" s="17">
        <v>42363.16</v>
      </c>
    </row>
    <row r="66" spans="1:4" ht="13.5" customHeight="1">
      <c r="A66" s="9">
        <v>3</v>
      </c>
      <c r="B66" s="9" t="s">
        <v>101</v>
      </c>
      <c r="C66" s="9">
        <v>13.3</v>
      </c>
      <c r="D66" s="17">
        <v>42363.16</v>
      </c>
    </row>
    <row r="67" spans="1:4" ht="13.5" customHeight="1">
      <c r="A67" s="9">
        <v>4</v>
      </c>
      <c r="B67" s="9" t="s">
        <v>96</v>
      </c>
      <c r="C67" s="9">
        <v>45</v>
      </c>
      <c r="D67" s="17">
        <v>143334</v>
      </c>
    </row>
    <row r="68" spans="1:4" ht="13.5" customHeight="1">
      <c r="A68" s="9">
        <v>5</v>
      </c>
      <c r="B68" s="9" t="s">
        <v>102</v>
      </c>
      <c r="C68" s="9">
        <v>12.8</v>
      </c>
      <c r="D68" s="17">
        <v>40770.56</v>
      </c>
    </row>
    <row r="69" spans="1:4" ht="13.5" customHeight="1">
      <c r="A69" s="9">
        <v>6</v>
      </c>
      <c r="B69" s="9" t="s">
        <v>103</v>
      </c>
      <c r="C69" s="9">
        <v>35.2</v>
      </c>
      <c r="D69" s="17">
        <v>112119.04</v>
      </c>
    </row>
    <row r="70" spans="1:4" ht="13.5" customHeight="1">
      <c r="A70" s="9">
        <v>7</v>
      </c>
      <c r="B70" s="9" t="s">
        <v>104</v>
      </c>
      <c r="C70" s="9">
        <v>42.1</v>
      </c>
      <c r="D70" s="17">
        <v>134096.92</v>
      </c>
    </row>
    <row r="71" spans="1:4" ht="13.5" customHeight="1">
      <c r="A71" s="9">
        <v>8</v>
      </c>
      <c r="B71" s="9" t="s">
        <v>105</v>
      </c>
      <c r="C71" s="9">
        <v>30.2</v>
      </c>
      <c r="D71" s="17">
        <v>96193.04</v>
      </c>
    </row>
    <row r="72" spans="1:4" ht="13.5" customHeight="1">
      <c r="A72" s="9">
        <v>9</v>
      </c>
      <c r="B72" s="9" t="s">
        <v>106</v>
      </c>
      <c r="C72" s="9">
        <v>43.1</v>
      </c>
      <c r="D72" s="17">
        <v>137282.12</v>
      </c>
    </row>
    <row r="73" spans="1:4" ht="13.5" customHeight="1">
      <c r="A73" s="9">
        <v>10</v>
      </c>
      <c r="B73" s="9" t="s">
        <v>8</v>
      </c>
      <c r="C73" s="9">
        <v>12.6</v>
      </c>
      <c r="D73" s="17">
        <v>40133.52</v>
      </c>
    </row>
    <row r="74" spans="1:4" ht="13.5" customHeight="1">
      <c r="A74" s="9">
        <v>11</v>
      </c>
      <c r="B74" s="9" t="s">
        <v>75</v>
      </c>
      <c r="C74" s="9">
        <v>12.1</v>
      </c>
      <c r="D74" s="17">
        <v>38540.92</v>
      </c>
    </row>
    <row r="75" spans="1:4" ht="13.5" customHeight="1">
      <c r="A75" s="9">
        <v>12</v>
      </c>
      <c r="B75" s="9" t="s">
        <v>107</v>
      </c>
      <c r="C75" s="9">
        <v>36.4</v>
      </c>
      <c r="D75" s="17">
        <v>115941.28</v>
      </c>
    </row>
    <row r="76" spans="1:4" ht="13.5" customHeight="1">
      <c r="A76" s="9">
        <v>13</v>
      </c>
      <c r="B76" s="9" t="s">
        <v>108</v>
      </c>
      <c r="C76" s="9">
        <v>68.8</v>
      </c>
      <c r="D76" s="17">
        <v>165643.32</v>
      </c>
    </row>
    <row r="77" spans="1:4" ht="13.5" customHeight="1">
      <c r="A77" s="9">
        <v>14</v>
      </c>
      <c r="B77" s="9" t="s">
        <v>109</v>
      </c>
      <c r="C77" s="9">
        <v>12</v>
      </c>
      <c r="D77" s="17">
        <v>38222.4</v>
      </c>
    </row>
    <row r="78" spans="1:4" ht="13.5" customHeight="1">
      <c r="A78" s="9">
        <v>15</v>
      </c>
      <c r="B78" s="9" t="s">
        <v>110</v>
      </c>
      <c r="C78" s="9">
        <v>34</v>
      </c>
      <c r="D78" s="17">
        <v>108296.8</v>
      </c>
    </row>
    <row r="79" spans="1:4" ht="13.5" customHeight="1">
      <c r="A79" s="9">
        <v>16</v>
      </c>
      <c r="B79" s="9" t="s">
        <v>111</v>
      </c>
      <c r="C79" s="9">
        <v>25.9</v>
      </c>
      <c r="D79" s="17">
        <v>82496.68</v>
      </c>
    </row>
    <row r="80" spans="1:4" ht="13.5" customHeight="1">
      <c r="A80" s="9">
        <v>17</v>
      </c>
      <c r="B80" s="9" t="s">
        <v>112</v>
      </c>
      <c r="C80" s="9">
        <v>16</v>
      </c>
      <c r="D80" s="17">
        <v>50963.2</v>
      </c>
    </row>
    <row r="81" spans="1:4" ht="13.5" customHeight="1">
      <c r="A81" s="9">
        <v>18</v>
      </c>
      <c r="B81" s="9" t="s">
        <v>113</v>
      </c>
      <c r="C81" s="9">
        <v>11.7</v>
      </c>
      <c r="D81" s="17">
        <v>37266.84</v>
      </c>
    </row>
    <row r="82" spans="1:4" ht="13.5" customHeight="1">
      <c r="A82" s="9">
        <v>19</v>
      </c>
      <c r="B82" s="9" t="s">
        <v>114</v>
      </c>
      <c r="C82" s="9">
        <v>13.6</v>
      </c>
      <c r="D82" s="17">
        <v>43318.72</v>
      </c>
    </row>
    <row r="83" spans="1:4" ht="13.5" customHeight="1">
      <c r="A83" s="9">
        <v>20</v>
      </c>
      <c r="B83" s="9" t="s">
        <v>115</v>
      </c>
      <c r="C83" s="9">
        <v>13.5</v>
      </c>
      <c r="D83" s="17">
        <v>43000.2</v>
      </c>
    </row>
    <row r="84" spans="1:4" ht="13.5" customHeight="1">
      <c r="A84" s="9">
        <v>21</v>
      </c>
      <c r="B84" s="9" t="s">
        <v>116</v>
      </c>
      <c r="C84" s="9">
        <v>48.7</v>
      </c>
      <c r="D84" s="17">
        <v>155119.24</v>
      </c>
    </row>
    <row r="85" spans="1:4" ht="13.5" customHeight="1">
      <c r="A85" s="9">
        <v>22</v>
      </c>
      <c r="B85" s="9" t="s">
        <v>117</v>
      </c>
      <c r="C85" s="9">
        <v>12.5</v>
      </c>
      <c r="D85" s="17">
        <v>39815</v>
      </c>
    </row>
    <row r="86" spans="1:4" ht="13.5" customHeight="1">
      <c r="A86" s="9">
        <v>23</v>
      </c>
      <c r="B86" s="9" t="s">
        <v>118</v>
      </c>
      <c r="C86" s="9">
        <v>17.5</v>
      </c>
      <c r="D86" s="17">
        <v>55741</v>
      </c>
    </row>
    <row r="87" spans="1:4" ht="13.5" customHeight="1">
      <c r="A87" s="9">
        <v>24</v>
      </c>
      <c r="B87" s="9" t="s">
        <v>119</v>
      </c>
      <c r="C87" s="9">
        <v>26.3</v>
      </c>
      <c r="D87" s="17">
        <v>83770.76</v>
      </c>
    </row>
    <row r="88" spans="1:5" ht="13.5" customHeight="1">
      <c r="A88" s="9">
        <v>25</v>
      </c>
      <c r="B88" s="9" t="s">
        <v>120</v>
      </c>
      <c r="C88" s="9">
        <v>35.1</v>
      </c>
      <c r="D88" s="17">
        <v>111800.52</v>
      </c>
      <c r="E88" s="4"/>
    </row>
    <row r="89" spans="1:5" ht="15.75">
      <c r="A89" s="21"/>
      <c r="B89" s="7" t="s">
        <v>0</v>
      </c>
      <c r="C89" s="7">
        <f>SUM(C64:C88)</f>
        <v>644.6999999999999</v>
      </c>
      <c r="D89" s="7">
        <f>SUM(D64:D88)</f>
        <v>2000000</v>
      </c>
      <c r="E89" s="4"/>
    </row>
    <row r="90" spans="1:5" ht="15.75" customHeight="1">
      <c r="A90" s="20"/>
      <c r="B90" s="2" t="s">
        <v>9</v>
      </c>
      <c r="C90" s="14">
        <f>C89+C62+C44+C30</f>
        <v>1914.8999999999996</v>
      </c>
      <c r="D90" s="14">
        <f>D89+D62+D44+D30</f>
        <v>6000000</v>
      </c>
      <c r="E90" s="4"/>
    </row>
    <row r="91" spans="1:4" ht="14.25" customHeight="1">
      <c r="A91" s="35" t="s">
        <v>76</v>
      </c>
      <c r="B91" s="35"/>
      <c r="C91" s="35"/>
      <c r="D91" s="35"/>
    </row>
    <row r="92" spans="1:4" ht="24.75" customHeight="1">
      <c r="A92" s="1" t="s">
        <v>1</v>
      </c>
      <c r="B92" s="1" t="s">
        <v>2</v>
      </c>
      <c r="C92" s="1" t="s">
        <v>3</v>
      </c>
      <c r="D92" s="9" t="s">
        <v>80</v>
      </c>
    </row>
    <row r="93" spans="1:4" ht="14.25" customHeight="1">
      <c r="A93" s="1">
        <v>1</v>
      </c>
      <c r="B93" s="1">
        <v>2</v>
      </c>
      <c r="C93" s="1">
        <v>3</v>
      </c>
      <c r="D93" s="1">
        <v>4</v>
      </c>
    </row>
    <row r="94" spans="1:4" ht="12.75">
      <c r="A94" s="28" t="s">
        <v>4</v>
      </c>
      <c r="B94" s="28"/>
      <c r="C94" s="28"/>
      <c r="D94" s="28"/>
    </row>
    <row r="95" spans="1:4" ht="15.75" customHeight="1">
      <c r="A95" s="9">
        <v>1</v>
      </c>
      <c r="B95" s="9" t="s">
        <v>91</v>
      </c>
      <c r="C95" s="11">
        <v>13.8</v>
      </c>
      <c r="D95" s="16">
        <v>48936.18</v>
      </c>
    </row>
    <row r="96" spans="1:4" ht="12.75">
      <c r="A96" s="9">
        <v>2</v>
      </c>
      <c r="B96" s="9" t="s">
        <v>62</v>
      </c>
      <c r="C96" s="11">
        <v>13.7</v>
      </c>
      <c r="D96" s="16">
        <v>48581.57</v>
      </c>
    </row>
    <row r="97" spans="1:4" ht="12.75">
      <c r="A97" s="9">
        <v>3</v>
      </c>
      <c r="B97" s="9" t="s">
        <v>59</v>
      </c>
      <c r="C97" s="11">
        <v>19</v>
      </c>
      <c r="D97" s="16">
        <v>67375.9</v>
      </c>
    </row>
    <row r="98" spans="1:4" ht="15.75" customHeight="1">
      <c r="A98" s="9">
        <v>4</v>
      </c>
      <c r="B98" s="9" t="s">
        <v>60</v>
      </c>
      <c r="C98" s="11">
        <v>19</v>
      </c>
      <c r="D98" s="16">
        <v>67375.9</v>
      </c>
    </row>
    <row r="99" spans="1:4" ht="12.75">
      <c r="A99" s="9">
        <v>5</v>
      </c>
      <c r="B99" s="9" t="s">
        <v>61</v>
      </c>
      <c r="C99" s="11">
        <v>13.7</v>
      </c>
      <c r="D99" s="16">
        <v>48581.57</v>
      </c>
    </row>
    <row r="100" spans="1:4" ht="12.75">
      <c r="A100" s="9">
        <v>6</v>
      </c>
      <c r="B100" s="9" t="s">
        <v>57</v>
      </c>
      <c r="C100" s="11">
        <v>13.7</v>
      </c>
      <c r="D100" s="16">
        <v>48581.57</v>
      </c>
    </row>
    <row r="101" spans="1:4" ht="12.75">
      <c r="A101" s="9">
        <v>7</v>
      </c>
      <c r="B101" s="9" t="s">
        <v>66</v>
      </c>
      <c r="C101" s="11">
        <v>19.5</v>
      </c>
      <c r="D101" s="16">
        <v>69148.95</v>
      </c>
    </row>
    <row r="102" spans="1:4" ht="12.75">
      <c r="A102" s="9">
        <v>8</v>
      </c>
      <c r="B102" s="9" t="s">
        <v>71</v>
      </c>
      <c r="C102" s="11">
        <v>34.5</v>
      </c>
      <c r="D102" s="16">
        <v>122340.45</v>
      </c>
    </row>
    <row r="103" spans="1:4" ht="12.75">
      <c r="A103" s="1"/>
      <c r="B103" s="5" t="s">
        <v>0</v>
      </c>
      <c r="C103" s="6">
        <f>SUM(C95:C102)</f>
        <v>146.9</v>
      </c>
      <c r="D103" s="6">
        <f>SUM(D95:D102)</f>
        <v>520922.09</v>
      </c>
    </row>
    <row r="104" spans="1:4" ht="15.75" customHeight="1">
      <c r="A104" s="28" t="s">
        <v>5</v>
      </c>
      <c r="B104" s="28"/>
      <c r="C104" s="28"/>
      <c r="D104" s="28"/>
    </row>
    <row r="105" spans="1:4" ht="12.75">
      <c r="A105" s="1">
        <v>1</v>
      </c>
      <c r="B105" s="9" t="s">
        <v>25</v>
      </c>
      <c r="C105" s="11">
        <v>36.2</v>
      </c>
      <c r="D105" s="16">
        <v>128368.82</v>
      </c>
    </row>
    <row r="106" spans="1:4" ht="15.75" customHeight="1">
      <c r="A106" s="1">
        <v>2</v>
      </c>
      <c r="B106" s="9" t="s">
        <v>26</v>
      </c>
      <c r="C106" s="11">
        <v>36</v>
      </c>
      <c r="D106" s="16">
        <v>127659.4</v>
      </c>
    </row>
    <row r="107" spans="1:4" ht="15.75" customHeight="1">
      <c r="A107" s="1">
        <v>3</v>
      </c>
      <c r="B107" s="9" t="s">
        <v>27</v>
      </c>
      <c r="C107" s="11">
        <v>26</v>
      </c>
      <c r="D107" s="16">
        <v>92198.6</v>
      </c>
    </row>
    <row r="108" spans="1:4" ht="15.75" customHeight="1">
      <c r="A108" s="1">
        <v>4</v>
      </c>
      <c r="B108" s="9" t="s">
        <v>28</v>
      </c>
      <c r="C108" s="11">
        <v>36.9</v>
      </c>
      <c r="D108" s="16">
        <v>130851.09</v>
      </c>
    </row>
    <row r="109" spans="1:4" ht="12.75">
      <c r="A109" s="1"/>
      <c r="B109" s="5" t="s">
        <v>0</v>
      </c>
      <c r="C109" s="15">
        <f>SUM(C105:C108)</f>
        <v>135.1</v>
      </c>
      <c r="D109" s="15">
        <f>SUM(D105:D108)</f>
        <v>479077.91000000003</v>
      </c>
    </row>
    <row r="110" spans="1:5" ht="12.75">
      <c r="A110" s="2"/>
      <c r="B110" s="2" t="s">
        <v>9</v>
      </c>
      <c r="C110" s="18">
        <f>C109+C103</f>
        <v>282</v>
      </c>
      <c r="D110" s="18">
        <f>D109+D103</f>
        <v>1000000</v>
      </c>
      <c r="E110" s="4"/>
    </row>
    <row r="111" spans="1:4" ht="14.25">
      <c r="A111" s="37" t="s">
        <v>77</v>
      </c>
      <c r="B111" s="37"/>
      <c r="C111" s="37"/>
      <c r="D111" s="37"/>
    </row>
    <row r="112" spans="1:4" ht="25.5">
      <c r="A112" s="1" t="s">
        <v>1</v>
      </c>
      <c r="B112" s="1" t="s">
        <v>2</v>
      </c>
      <c r="C112" s="1" t="s">
        <v>3</v>
      </c>
      <c r="D112" s="9" t="s">
        <v>80</v>
      </c>
    </row>
    <row r="113" spans="1:4" ht="12.75">
      <c r="A113" s="1">
        <v>1</v>
      </c>
      <c r="B113" s="1">
        <v>2</v>
      </c>
      <c r="C113" s="1">
        <v>3</v>
      </c>
      <c r="D113" s="1">
        <v>4</v>
      </c>
    </row>
    <row r="114" spans="1:4" ht="15.75">
      <c r="A114" s="32" t="s">
        <v>5</v>
      </c>
      <c r="B114" s="33"/>
      <c r="C114" s="33"/>
      <c r="D114" s="34"/>
    </row>
    <row r="115" spans="1:4" ht="12.75">
      <c r="A115" s="23">
        <v>1</v>
      </c>
      <c r="B115" s="9" t="s">
        <v>29</v>
      </c>
      <c r="C115" s="11">
        <v>12.3</v>
      </c>
      <c r="D115" s="16">
        <v>39177.96</v>
      </c>
    </row>
    <row r="116" spans="1:4" ht="12.75">
      <c r="A116" s="23">
        <v>2</v>
      </c>
      <c r="B116" s="9" t="s">
        <v>93</v>
      </c>
      <c r="C116" s="11">
        <v>45.5</v>
      </c>
      <c r="D116" s="16">
        <v>142544.2</v>
      </c>
    </row>
    <row r="117" spans="1:4" ht="12.75">
      <c r="A117" s="23">
        <v>3</v>
      </c>
      <c r="B117" s="9" t="s">
        <v>16</v>
      </c>
      <c r="C117" s="11">
        <v>12</v>
      </c>
      <c r="D117" s="16">
        <v>38222.4</v>
      </c>
    </row>
    <row r="118" spans="1:4" ht="12.75">
      <c r="A118" s="23">
        <v>4</v>
      </c>
      <c r="B118" s="9" t="s">
        <v>30</v>
      </c>
      <c r="C118" s="11">
        <v>28.5</v>
      </c>
      <c r="D118" s="16">
        <v>90778.2</v>
      </c>
    </row>
    <row r="119" spans="1:4" ht="12.75">
      <c r="A119" s="23">
        <v>5</v>
      </c>
      <c r="B119" s="9" t="s">
        <v>31</v>
      </c>
      <c r="C119" s="11">
        <v>9</v>
      </c>
      <c r="D119" s="16">
        <v>28666.8</v>
      </c>
    </row>
    <row r="120" spans="1:4" ht="12.75">
      <c r="A120" s="23">
        <v>6</v>
      </c>
      <c r="B120" s="9" t="s">
        <v>17</v>
      </c>
      <c r="C120" s="11">
        <v>21</v>
      </c>
      <c r="D120" s="16">
        <v>66889.2</v>
      </c>
    </row>
    <row r="121" spans="1:4" ht="12.75">
      <c r="A121" s="23">
        <v>7</v>
      </c>
      <c r="B121" s="9" t="s">
        <v>18</v>
      </c>
      <c r="C121" s="11">
        <v>37.1</v>
      </c>
      <c r="D121" s="16">
        <v>118170.88</v>
      </c>
    </row>
    <row r="122" spans="1:4" ht="12.75">
      <c r="A122" s="23">
        <v>8</v>
      </c>
      <c r="B122" s="9" t="s">
        <v>94</v>
      </c>
      <c r="C122" s="11">
        <v>24</v>
      </c>
      <c r="D122" s="16">
        <v>76444.8</v>
      </c>
    </row>
    <row r="123" spans="1:4" ht="12.75">
      <c r="A123" s="23">
        <v>9</v>
      </c>
      <c r="B123" s="9" t="s">
        <v>32</v>
      </c>
      <c r="C123" s="11">
        <v>18.6</v>
      </c>
      <c r="D123" s="16">
        <v>59244.72</v>
      </c>
    </row>
    <row r="124" spans="1:4" ht="12.75">
      <c r="A124" s="23">
        <v>10</v>
      </c>
      <c r="B124" s="9" t="s">
        <v>33</v>
      </c>
      <c r="C124" s="11">
        <v>18.6</v>
      </c>
      <c r="D124" s="16">
        <v>59244.72</v>
      </c>
    </row>
    <row r="125" spans="1:4" ht="12.75">
      <c r="A125" s="23">
        <v>11</v>
      </c>
      <c r="B125" s="9" t="s">
        <v>34</v>
      </c>
      <c r="C125" s="22">
        <v>17.6</v>
      </c>
      <c r="D125" s="16">
        <v>56059.52</v>
      </c>
    </row>
    <row r="126" spans="1:4" ht="12.75">
      <c r="A126" s="23">
        <v>12</v>
      </c>
      <c r="B126" s="9" t="s">
        <v>19</v>
      </c>
      <c r="C126" s="11">
        <v>18.1</v>
      </c>
      <c r="D126" s="16">
        <v>57652.12</v>
      </c>
    </row>
    <row r="127" spans="1:4" ht="12.75">
      <c r="A127" s="23">
        <v>13</v>
      </c>
      <c r="B127" s="9" t="s">
        <v>35</v>
      </c>
      <c r="C127" s="11">
        <v>12.4</v>
      </c>
      <c r="D127" s="16">
        <v>39496.48</v>
      </c>
    </row>
    <row r="128" spans="1:4" ht="12.75">
      <c r="A128" s="23">
        <v>14</v>
      </c>
      <c r="B128" s="9" t="s">
        <v>12</v>
      </c>
      <c r="C128" s="11">
        <v>27.7</v>
      </c>
      <c r="D128" s="16">
        <v>88230.04</v>
      </c>
    </row>
    <row r="129" spans="1:4" ht="12.75">
      <c r="A129" s="23">
        <v>15</v>
      </c>
      <c r="B129" s="9" t="s">
        <v>36</v>
      </c>
      <c r="C129" s="11">
        <v>12.3</v>
      </c>
      <c r="D129" s="16">
        <v>39177.96</v>
      </c>
    </row>
    <row r="130" spans="1:5" ht="12.75">
      <c r="A130" s="1"/>
      <c r="B130" s="1" t="s">
        <v>0</v>
      </c>
      <c r="C130" s="6">
        <f>SUM(C115:C129)</f>
        <v>314.7</v>
      </c>
      <c r="D130" s="6">
        <f>SUM(D115:D129)</f>
        <v>1000000</v>
      </c>
      <c r="E130" s="4"/>
    </row>
    <row r="131" spans="1:4" ht="12.75">
      <c r="A131" s="2"/>
      <c r="B131" s="2" t="s">
        <v>9</v>
      </c>
      <c r="C131" s="18">
        <f>C130</f>
        <v>314.7</v>
      </c>
      <c r="D131" s="18">
        <f>D130</f>
        <v>1000000</v>
      </c>
    </row>
    <row r="132" spans="1:4" ht="12.75">
      <c r="A132" s="2"/>
      <c r="B132" s="2" t="s">
        <v>79</v>
      </c>
      <c r="C132" s="18">
        <f>C131+C110+C90</f>
        <v>2511.5999999999995</v>
      </c>
      <c r="D132" s="18">
        <f>D131+D110+D90</f>
        <v>8000000</v>
      </c>
    </row>
    <row r="133" ht="12.75">
      <c r="C133" s="4"/>
    </row>
    <row r="195" ht="12.75">
      <c r="D195" s="9">
        <v>2</v>
      </c>
    </row>
    <row r="222" ht="12.75">
      <c r="D222" s="2">
        <v>2</v>
      </c>
    </row>
    <row r="223" ht="12.75">
      <c r="D223" s="2">
        <v>3</v>
      </c>
    </row>
    <row r="224" ht="12.75">
      <c r="D224" s="2">
        <v>4</v>
      </c>
    </row>
  </sheetData>
  <mergeCells count="12">
    <mergeCell ref="A31:D31"/>
    <mergeCell ref="C1:D1"/>
    <mergeCell ref="A2:D2"/>
    <mergeCell ref="A3:D3"/>
    <mergeCell ref="A6:D6"/>
    <mergeCell ref="A114:D114"/>
    <mergeCell ref="A91:D91"/>
    <mergeCell ref="A94:D94"/>
    <mergeCell ref="A45:D45"/>
    <mergeCell ref="A63:D63"/>
    <mergeCell ref="A111:D111"/>
    <mergeCell ref="A104:D104"/>
  </mergeCells>
  <printOptions/>
  <pageMargins left="0.34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2014-07-04T01:21:30Z</cp:lastPrinted>
  <dcterms:created xsi:type="dcterms:W3CDTF">1996-10-08T23:32:33Z</dcterms:created>
  <dcterms:modified xsi:type="dcterms:W3CDTF">2014-07-04T01:28:59Z</dcterms:modified>
  <cp:category/>
  <cp:version/>
  <cp:contentType/>
  <cp:contentStatus/>
</cp:coreProperties>
</file>