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externalReferences>
    <externalReference r:id="rId4"/>
  </externalReferences>
  <definedNames>
    <definedName name="_xlnm.Print_Titles" localSheetId="0">'прил.1'!$6:$8</definedName>
  </definedNames>
  <calcPr fullCalcOnLoad="1"/>
</workbook>
</file>

<file path=xl/sharedStrings.xml><?xml version="1.0" encoding="utf-8"?>
<sst xmlns="http://schemas.openxmlformats.org/spreadsheetml/2006/main" count="89" uniqueCount="75">
  <si>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</si>
  <si>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</si>
  <si>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</si>
  <si>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</si>
  <si>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</si>
  <si>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</si>
  <si>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</si>
  <si>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</si>
  <si>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</si>
  <si>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</si>
  <si>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</si>
  <si>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</si>
  <si>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</si>
  <si>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</si>
  <si>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</si>
  <si>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</si>
  <si>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</si>
  <si>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</si>
  <si>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</si>
  <si>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</si>
  <si>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</si>
  <si>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</si>
  <si>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</si>
  <si>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</si>
  <si>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Строительство дошкольного образовательного учреждения на 145 мест в п. Просторный</t>
  </si>
  <si>
    <t>Количество новых дошкольных мест, введенных в результате строительства зданий дошкольных образовательных учреждений, шт.</t>
  </si>
  <si>
    <t>Департамент капитального строительства, начальник департамента</t>
  </si>
  <si>
    <t>1.3</t>
  </si>
  <si>
    <t>Департамент капитального строительства, начальник департамента; департамент образования, начальник департамента</t>
  </si>
  <si>
    <t>1.4</t>
  </si>
  <si>
    <t>Разработка проектно-сметной документации на капитальный ремонт зданий общеобразовательных учреждений</t>
  </si>
  <si>
    <t>Разработка проектно-сметной документации на капитальный ремонт зданий дошкольных образовательных учреждений</t>
  </si>
  <si>
    <t>Разработка проектно-сметной документации на капитальный ремонт зданий учреждений дополнительного образования детей</t>
  </si>
  <si>
    <t>Капитальный ремонт зданий общеобразовательных учреждений</t>
  </si>
  <si>
    <t>Капитальный ремонт зданий дошкольных образовательных учреждений</t>
  </si>
  <si>
    <t>Капитальный ремонт зданий учреждений дополнительного образования детей</t>
  </si>
  <si>
    <t>1.4.1</t>
  </si>
  <si>
    <t>1.4.2</t>
  </si>
  <si>
    <t>1.4.3</t>
  </si>
  <si>
    <t>1.4.4</t>
  </si>
  <si>
    <t>1.4.5</t>
  </si>
  <si>
    <t>1.4.6</t>
  </si>
  <si>
    <t>Количество разработанных комплектов проектно-сметной документации на капитальный ремонт зданий образовательных учреждений, шт.</t>
  </si>
  <si>
    <t>Количество зданий образовательных учреждений, в которых будут проводиться работы по капитальному ремонту, шт.</t>
  </si>
  <si>
    <t>"Строительство, реконструкция, капитальный ремонт объектов образования" на 2015 - 2017 годы"</t>
  </si>
  <si>
    <t>Приложение 1 к Подпрограмме 5 «Строительство, реконструкция, капитальный ремонт объектов образования» на 2015 – 2017 годы» муниципальной программы «Развитие образования» на 2015 - 2017 годы»</t>
  </si>
  <si>
    <t>ПОКАЗАТЕЛИ ЦЕЛИ, ЗАДАЧ, МЕРОПРИЯТИЙ ПОДПРОГРАММЫ 5</t>
  </si>
  <si>
    <t xml:space="preserve">Цель подпрограммы: создание условий для предоставления детям города Томска дошкольного и общего образования. </t>
  </si>
  <si>
    <t>Задача 1 подпрограммы: обеспечение 100% детей в возрасте от 3-х лет местами в дошкольных образовательных учреждениях.</t>
  </si>
  <si>
    <t>1.2.1</t>
  </si>
  <si>
    <t>Строительство дошкольного образовательного учреждения на 145 мест по ул. Архитектора Василия Болдырева, 6</t>
  </si>
  <si>
    <t>Строительство дошкольного образовательного учреждения на 145 мест по ул. Архитектора Василия Болдырева, 7</t>
  </si>
  <si>
    <t>Строительство дошкольного образовательного учреждения на 80 мест по пр. Комсомольскому, 71/2</t>
  </si>
  <si>
    <t>Строительство дошкольного образовательного учреждения на 200 мест по ул. А. Крячкова, 5 (1 очередь)</t>
  </si>
  <si>
    <t>Строительство дошкольного образовательного учреждения на 200 мест по ул. А. Крячкова, 5 (2 очередь)</t>
  </si>
  <si>
    <t>Строительство дошкольного образовательного учреждения на 220 мест по ул. Высоцкого, 8ж</t>
  </si>
  <si>
    <t>Задача 2 подпрограммы: обеспечение доступности общеобразовательных учреждений для жителей новых микрорайонов города Томска</t>
  </si>
  <si>
    <t>Количество ученических мест в построенных общеобразовательных учреждениях в новых микрорайонах, шт.</t>
  </si>
  <si>
    <t>Строительство общеобразовательного учреждения по ул. П. Федоровского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</si>
  <si>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</si>
  <si>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Количество созданных дополнительных мест в общеобразовательных учреждениях, шт.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</si>
  <si>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</si>
  <si>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Количество учреждений, имеющих предписания  контрольных (надзорных) органов, вступившие в законную силу решений суда о проведении капитального ремонта, реконструкции зданий, шт.</t>
  </si>
  <si>
    <t>Строительство дошкольного образовательного учреждения на 145 мест по ул. Академика Сахарова, 46</t>
  </si>
  <si>
    <t>Обеспеченность детей в возрасте от 3-х до 7-ми лет местами в дошкольных образовательных учреждениях, от общего количества детей, находящихся в очереди на получение дошкольного образования, %</t>
  </si>
  <si>
    <t>Обеспеченность детей школьного возраста местами в общеобразовательных учреждениях, с условиями, позволяющими осуществить право несовершеннолетних граждан на образование с учетом их потребностей и возможностей, от общего количества детей школьного возраста, %</t>
  </si>
  <si>
    <t>1.4.7</t>
  </si>
  <si>
    <t>Реконструкция зданий общеобразовательных учреждений</t>
  </si>
  <si>
    <t>Площадь реконструированных объектов, кв.м.</t>
  </si>
  <si>
    <t>Площадь отремонтированных объектов, кв.м.</t>
  </si>
  <si>
    <t>1.1.10</t>
  </si>
  <si>
    <t>Капитальный ремонт кровель дошкольных образовательных учреждений</t>
  </si>
  <si>
    <t>Количество строящихся общеобразовательных учреждений в новых микрорайонах, шт.</t>
  </si>
  <si>
    <t>Количество дошкольных мест, сохраненных в результате проведения капитального ремонта кровель, шт.</t>
  </si>
  <si>
    <t>Строительство дошкольного образовательного учреждения на 145 мест по ул. Косарева, 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</si>
</sst>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%20&#1055;&#1055;%202%20&#1054;&#1054;&#1059;,%20&#1059;&#1044;&#1054;%202015%20-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F10">
            <v>55158</v>
          </cell>
          <cell r="H10">
            <v>52598</v>
          </cell>
          <cell r="J10">
            <v>53678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7">
      <selection activeCell="B13" sqref="B13:B14"/>
    </sheetView>
  </sheetViews>
  <sheetFormatPr defaultColWidth="9.140625" defaultRowHeight="12.75"/>
  <cols>
    <col min="1" max="1" width="9.140625" style="4" customWidth="1"/>
    <col min="2" max="2" width="36.421875" style="0" customWidth="1"/>
    <col min="3" max="3" width="28.140625" style="0" customWidth="1"/>
    <col min="4" max="4" width="21.7109375" style="0" customWidth="1"/>
  </cols>
  <sheetData>
    <row r="1" spans="7:11" ht="69" customHeight="1">
      <c r="G1" s="30" t="s">
        <v>45</v>
      </c>
      <c r="H1" s="30"/>
      <c r="I1" s="30"/>
      <c r="J1" s="30"/>
      <c r="K1" s="30"/>
    </row>
    <row r="3" spans="1:11" ht="12.75">
      <c r="A3" s="23" t="s">
        <v>46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2" ht="49.5" customHeight="1">
      <c r="A6" s="25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/>
      <c r="H6" s="24"/>
      <c r="I6" s="24"/>
      <c r="J6" s="24"/>
      <c r="K6" s="24"/>
      <c r="L6" s="1"/>
    </row>
    <row r="7" spans="1:12" ht="12.75">
      <c r="A7" s="25"/>
      <c r="B7" s="24"/>
      <c r="C7" s="24"/>
      <c r="D7" s="24"/>
      <c r="E7" s="24"/>
      <c r="F7" s="24" t="s">
        <v>6</v>
      </c>
      <c r="G7" s="24"/>
      <c r="H7" s="24" t="s">
        <v>7</v>
      </c>
      <c r="I7" s="24"/>
      <c r="J7" s="24" t="s">
        <v>8</v>
      </c>
      <c r="K7" s="24"/>
      <c r="L7" s="1"/>
    </row>
    <row r="8" spans="1:12" ht="89.25">
      <c r="A8" s="25"/>
      <c r="B8" s="24"/>
      <c r="C8" s="24"/>
      <c r="D8" s="24"/>
      <c r="E8" s="24"/>
      <c r="F8" s="2" t="s">
        <v>9</v>
      </c>
      <c r="G8" s="2" t="s">
        <v>10</v>
      </c>
      <c r="H8" s="2" t="s">
        <v>9</v>
      </c>
      <c r="I8" s="2" t="s">
        <v>10</v>
      </c>
      <c r="J8" s="2" t="s">
        <v>9</v>
      </c>
      <c r="K8" s="2" t="s">
        <v>10</v>
      </c>
      <c r="L8" s="1"/>
    </row>
    <row r="9" spans="1:12" ht="12.75">
      <c r="A9" s="5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1"/>
    </row>
    <row r="10" spans="1:12" ht="102">
      <c r="A10" s="25">
        <v>1</v>
      </c>
      <c r="B10" s="31" t="s">
        <v>47</v>
      </c>
      <c r="C10" s="2" t="s">
        <v>64</v>
      </c>
      <c r="D10" s="2" t="s">
        <v>14</v>
      </c>
      <c r="E10" s="15">
        <v>93.4</v>
      </c>
      <c r="F10" s="10">
        <v>94</v>
      </c>
      <c r="G10" s="10">
        <v>94</v>
      </c>
      <c r="H10" s="10">
        <v>100</v>
      </c>
      <c r="I10" s="14">
        <f>(25200-605-485-80-2605-240)/25200*100</f>
        <v>84.06746031746032</v>
      </c>
      <c r="J10" s="10">
        <v>100</v>
      </c>
      <c r="K10" s="14">
        <f>(25200-605-485-80-2605-240)/25200*100</f>
        <v>84.06746031746032</v>
      </c>
      <c r="L10" s="1"/>
    </row>
    <row r="11" spans="1:12" ht="140.25">
      <c r="A11" s="25"/>
      <c r="B11" s="32"/>
      <c r="C11" s="2" t="s">
        <v>65</v>
      </c>
      <c r="D11" s="2" t="s">
        <v>15</v>
      </c>
      <c r="E11" s="10">
        <v>100</v>
      </c>
      <c r="F11" s="10">
        <v>100</v>
      </c>
      <c r="G11" s="10">
        <f>('[1]прил.1'!$F$10-134-690-527-709-513-541)*100/'[1]прил.1'!$F$10</f>
        <v>94.35440008702274</v>
      </c>
      <c r="H11" s="10">
        <v>100</v>
      </c>
      <c r="I11" s="10">
        <f>('[1]прил.1'!$H$10-134-690-527-709-513-541-522-195)/'[1]прил.1'!$H$10*100</f>
        <v>92.71645309707594</v>
      </c>
      <c r="J11" s="10">
        <v>100</v>
      </c>
      <c r="K11" s="10">
        <f>('[1]прил.1'!$J$10-134-690-527-709-513-541-522-195-1110-633-198-5500)/'[1]прил.1'!$J$10*100</f>
        <v>79.00070792503446</v>
      </c>
      <c r="L11" s="1"/>
    </row>
    <row r="12" spans="1:12" ht="51" customHeight="1">
      <c r="A12" s="5" t="s">
        <v>11</v>
      </c>
      <c r="B12" s="7" t="s">
        <v>48</v>
      </c>
      <c r="C12" s="26" t="s">
        <v>25</v>
      </c>
      <c r="D12" s="21" t="s">
        <v>26</v>
      </c>
      <c r="E12" s="2">
        <v>480</v>
      </c>
      <c r="F12" s="10">
        <f>SUM(F13:F21)</f>
        <v>1425</v>
      </c>
      <c r="G12" s="2">
        <v>0</v>
      </c>
      <c r="H12" s="2"/>
      <c r="I12" s="2"/>
      <c r="J12" s="2"/>
      <c r="K12" s="2"/>
      <c r="L12" s="1"/>
    </row>
    <row r="13" spans="1:12" ht="38.25">
      <c r="A13" s="5" t="s">
        <v>12</v>
      </c>
      <c r="B13" s="7" t="s">
        <v>63</v>
      </c>
      <c r="C13" s="27"/>
      <c r="D13" s="29"/>
      <c r="E13" s="9"/>
      <c r="F13" s="2">
        <v>145</v>
      </c>
      <c r="G13" s="9"/>
      <c r="H13" s="9"/>
      <c r="I13" s="9"/>
      <c r="J13" s="9"/>
      <c r="K13" s="9"/>
      <c r="L13" s="8"/>
    </row>
    <row r="14" spans="1:12" ht="38.25">
      <c r="A14" s="5" t="s">
        <v>16</v>
      </c>
      <c r="B14" s="7" t="s">
        <v>74</v>
      </c>
      <c r="C14" s="27"/>
      <c r="D14" s="29"/>
      <c r="E14" s="9"/>
      <c r="F14" s="2">
        <v>145</v>
      </c>
      <c r="G14" s="9"/>
      <c r="H14" s="9"/>
      <c r="I14" s="9"/>
      <c r="J14" s="9"/>
      <c r="K14" s="9"/>
      <c r="L14" s="8"/>
    </row>
    <row r="15" spans="1:12" ht="38.25">
      <c r="A15" s="5" t="s">
        <v>17</v>
      </c>
      <c r="B15" s="7" t="s">
        <v>50</v>
      </c>
      <c r="C15" s="27"/>
      <c r="D15" s="29"/>
      <c r="E15" s="9"/>
      <c r="F15" s="2">
        <v>145</v>
      </c>
      <c r="G15" s="9"/>
      <c r="H15" s="9"/>
      <c r="I15" s="9"/>
      <c r="J15" s="9"/>
      <c r="K15" s="9"/>
      <c r="L15" s="8"/>
    </row>
    <row r="16" spans="1:12" ht="38.25">
      <c r="A16" s="5" t="s">
        <v>18</v>
      </c>
      <c r="B16" s="7" t="s">
        <v>51</v>
      </c>
      <c r="C16" s="27"/>
      <c r="D16" s="29"/>
      <c r="E16" s="9"/>
      <c r="F16" s="2">
        <v>145</v>
      </c>
      <c r="G16" s="9"/>
      <c r="H16" s="9"/>
      <c r="I16" s="9"/>
      <c r="J16" s="9"/>
      <c r="K16" s="9"/>
      <c r="L16" s="8"/>
    </row>
    <row r="17" spans="1:12" ht="38.25">
      <c r="A17" s="5" t="s">
        <v>19</v>
      </c>
      <c r="B17" s="7" t="s">
        <v>24</v>
      </c>
      <c r="C17" s="27"/>
      <c r="D17" s="29"/>
      <c r="E17" s="9"/>
      <c r="F17" s="2">
        <v>145</v>
      </c>
      <c r="G17" s="9"/>
      <c r="H17" s="9"/>
      <c r="I17" s="9"/>
      <c r="J17" s="9"/>
      <c r="K17" s="9"/>
      <c r="L17" s="8"/>
    </row>
    <row r="18" spans="1:12" ht="38.25">
      <c r="A18" s="5" t="s">
        <v>20</v>
      </c>
      <c r="B18" s="7" t="s">
        <v>52</v>
      </c>
      <c r="C18" s="27"/>
      <c r="D18" s="29"/>
      <c r="E18" s="9"/>
      <c r="F18" s="2">
        <v>80</v>
      </c>
      <c r="G18" s="9"/>
      <c r="H18" s="9"/>
      <c r="I18" s="9"/>
      <c r="J18" s="9"/>
      <c r="K18" s="9"/>
      <c r="L18" s="8"/>
    </row>
    <row r="19" spans="1:12" ht="38.25">
      <c r="A19" s="5" t="s">
        <v>21</v>
      </c>
      <c r="B19" s="7" t="s">
        <v>53</v>
      </c>
      <c r="C19" s="27"/>
      <c r="D19" s="29"/>
      <c r="E19" s="9"/>
      <c r="F19" s="2">
        <v>200</v>
      </c>
      <c r="G19" s="9"/>
      <c r="H19" s="9"/>
      <c r="I19" s="9"/>
      <c r="J19" s="9"/>
      <c r="K19" s="9"/>
      <c r="L19" s="8"/>
    </row>
    <row r="20" spans="1:12" ht="38.25">
      <c r="A20" s="5" t="s">
        <v>22</v>
      </c>
      <c r="B20" s="7" t="s">
        <v>54</v>
      </c>
      <c r="C20" s="27"/>
      <c r="D20" s="29"/>
      <c r="E20" s="9"/>
      <c r="F20" s="2">
        <v>200</v>
      </c>
      <c r="G20" s="9"/>
      <c r="H20" s="9"/>
      <c r="I20" s="9"/>
      <c r="J20" s="9"/>
      <c r="K20" s="9"/>
      <c r="L20" s="8"/>
    </row>
    <row r="21" spans="1:12" ht="38.25">
      <c r="A21" s="5" t="s">
        <v>23</v>
      </c>
      <c r="B21" s="7" t="s">
        <v>55</v>
      </c>
      <c r="C21" s="28"/>
      <c r="D21" s="22"/>
      <c r="E21" s="9"/>
      <c r="F21" s="2">
        <v>220</v>
      </c>
      <c r="G21" s="9"/>
      <c r="H21" s="9"/>
      <c r="I21" s="9"/>
      <c r="J21" s="9"/>
      <c r="K21" s="9"/>
      <c r="L21" s="8"/>
    </row>
    <row r="22" spans="1:12" ht="51">
      <c r="A22" s="13" t="s">
        <v>70</v>
      </c>
      <c r="B22" s="7" t="s">
        <v>71</v>
      </c>
      <c r="C22" s="18" t="s">
        <v>73</v>
      </c>
      <c r="D22" s="17" t="s">
        <v>26</v>
      </c>
      <c r="E22" s="2">
        <v>0</v>
      </c>
      <c r="F22" s="10">
        <f>165+230+180+644+405+250+311+560+385</f>
        <v>3130</v>
      </c>
      <c r="G22" s="2">
        <v>0</v>
      </c>
      <c r="H22" s="9"/>
      <c r="I22" s="9"/>
      <c r="J22" s="9"/>
      <c r="K22" s="9"/>
      <c r="L22" s="8"/>
    </row>
    <row r="23" spans="1:12" ht="63.75" customHeight="1">
      <c r="A23" s="19" t="s">
        <v>13</v>
      </c>
      <c r="B23" s="21" t="s">
        <v>56</v>
      </c>
      <c r="C23" s="11" t="s">
        <v>72</v>
      </c>
      <c r="D23" s="21" t="s">
        <v>26</v>
      </c>
      <c r="E23" s="2">
        <v>0</v>
      </c>
      <c r="F23" s="2">
        <v>1</v>
      </c>
      <c r="G23" s="2">
        <v>0</v>
      </c>
      <c r="H23" s="2">
        <v>3</v>
      </c>
      <c r="I23" s="2">
        <v>0</v>
      </c>
      <c r="J23" s="2">
        <v>5</v>
      </c>
      <c r="K23" s="2">
        <v>0</v>
      </c>
      <c r="L23" s="1"/>
    </row>
    <row r="24" spans="1:12" ht="63.75" customHeight="1">
      <c r="A24" s="20"/>
      <c r="B24" s="22"/>
      <c r="C24" s="26" t="s">
        <v>57</v>
      </c>
      <c r="D24" s="29"/>
      <c r="E24" s="2">
        <v>0</v>
      </c>
      <c r="F24" s="2"/>
      <c r="G24" s="2"/>
      <c r="H24" s="2"/>
      <c r="I24" s="2"/>
      <c r="J24" s="2">
        <v>1100</v>
      </c>
      <c r="K24" s="2">
        <v>0</v>
      </c>
      <c r="L24" s="1"/>
    </row>
    <row r="25" spans="1:12" ht="38.25" customHeight="1">
      <c r="A25" s="5" t="s">
        <v>49</v>
      </c>
      <c r="B25" s="6" t="s">
        <v>58</v>
      </c>
      <c r="C25" s="27"/>
      <c r="D25" s="29"/>
      <c r="E25" s="2">
        <v>0</v>
      </c>
      <c r="F25" s="2"/>
      <c r="G25" s="2"/>
      <c r="H25" s="2"/>
      <c r="I25" s="2"/>
      <c r="J25" s="2">
        <v>1100</v>
      </c>
      <c r="K25" s="2">
        <v>0</v>
      </c>
      <c r="L25" s="1"/>
    </row>
    <row r="26" spans="1:12" ht="76.5">
      <c r="A26" s="13" t="s">
        <v>27</v>
      </c>
      <c r="B26" s="12" t="s">
        <v>59</v>
      </c>
      <c r="C26" s="3" t="s">
        <v>60</v>
      </c>
      <c r="D26" s="2" t="s">
        <v>26</v>
      </c>
      <c r="E26" s="2">
        <v>0</v>
      </c>
      <c r="F26" s="2"/>
      <c r="G26" s="2"/>
      <c r="H26" s="2"/>
      <c r="I26" s="2"/>
      <c r="J26" s="2">
        <v>300</v>
      </c>
      <c r="K26" s="2">
        <v>0</v>
      </c>
      <c r="L26" s="1"/>
    </row>
    <row r="27" spans="1:11" ht="102">
      <c r="A27" s="5" t="s">
        <v>29</v>
      </c>
      <c r="B27" s="2" t="s">
        <v>61</v>
      </c>
      <c r="C27" s="2" t="s">
        <v>62</v>
      </c>
      <c r="D27" s="2" t="s">
        <v>28</v>
      </c>
      <c r="E27" s="11">
        <v>86</v>
      </c>
      <c r="F27" s="2">
        <v>56</v>
      </c>
      <c r="G27" s="2">
        <v>86</v>
      </c>
      <c r="H27" s="2">
        <v>26</v>
      </c>
      <c r="I27" s="2">
        <v>86</v>
      </c>
      <c r="J27" s="2">
        <v>0</v>
      </c>
      <c r="K27" s="2">
        <v>86</v>
      </c>
    </row>
    <row r="28" spans="1:11" ht="63.75" customHeight="1">
      <c r="A28" s="5" t="s">
        <v>36</v>
      </c>
      <c r="B28" s="6" t="s">
        <v>30</v>
      </c>
      <c r="C28" s="21" t="s">
        <v>42</v>
      </c>
      <c r="D28" s="21" t="s">
        <v>26</v>
      </c>
      <c r="E28" s="2">
        <v>2</v>
      </c>
      <c r="F28" s="11">
        <v>3</v>
      </c>
      <c r="G28" s="11">
        <v>0</v>
      </c>
      <c r="H28" s="11">
        <v>3</v>
      </c>
      <c r="I28" s="11">
        <v>0</v>
      </c>
      <c r="J28" s="11">
        <v>3</v>
      </c>
      <c r="K28" s="11">
        <v>0</v>
      </c>
    </row>
    <row r="29" spans="1:11" ht="51">
      <c r="A29" s="5" t="s">
        <v>37</v>
      </c>
      <c r="B29" s="6" t="s">
        <v>31</v>
      </c>
      <c r="C29" s="29"/>
      <c r="D29" s="29"/>
      <c r="E29" s="2">
        <v>0</v>
      </c>
      <c r="F29" s="11">
        <v>3</v>
      </c>
      <c r="G29" s="11">
        <v>0</v>
      </c>
      <c r="H29" s="11">
        <v>3</v>
      </c>
      <c r="I29" s="11">
        <v>0</v>
      </c>
      <c r="J29" s="11">
        <v>4</v>
      </c>
      <c r="K29" s="11">
        <v>0</v>
      </c>
    </row>
    <row r="30" spans="1:11" ht="51">
      <c r="A30" s="5" t="s">
        <v>38</v>
      </c>
      <c r="B30" s="6" t="s">
        <v>32</v>
      </c>
      <c r="C30" s="22"/>
      <c r="D30" s="22"/>
      <c r="E30" s="2">
        <v>0</v>
      </c>
      <c r="F30" s="11">
        <v>2</v>
      </c>
      <c r="G30" s="11">
        <v>0</v>
      </c>
      <c r="H30" s="11">
        <v>2</v>
      </c>
      <c r="I30" s="11">
        <v>0</v>
      </c>
      <c r="J30" s="11">
        <v>2</v>
      </c>
      <c r="K30" s="11">
        <v>0</v>
      </c>
    </row>
    <row r="31" spans="1:11" ht="102">
      <c r="A31" s="13" t="s">
        <v>39</v>
      </c>
      <c r="B31" s="7" t="s">
        <v>67</v>
      </c>
      <c r="C31" s="2" t="s">
        <v>68</v>
      </c>
      <c r="D31" s="2" t="s">
        <v>28</v>
      </c>
      <c r="E31" s="16">
        <v>1618.2</v>
      </c>
      <c r="F31" s="16">
        <v>1618.2</v>
      </c>
      <c r="G31" s="16">
        <v>1618.2</v>
      </c>
      <c r="H31" s="2">
        <v>0</v>
      </c>
      <c r="I31" s="2">
        <v>0</v>
      </c>
      <c r="J31" s="2">
        <v>0</v>
      </c>
      <c r="K31" s="2">
        <v>0</v>
      </c>
    </row>
    <row r="32" spans="1:11" ht="63.75" customHeight="1">
      <c r="A32" s="19" t="s">
        <v>40</v>
      </c>
      <c r="B32" s="31" t="s">
        <v>33</v>
      </c>
      <c r="C32" s="2" t="s">
        <v>43</v>
      </c>
      <c r="D32" s="21" t="s">
        <v>26</v>
      </c>
      <c r="E32" s="11">
        <v>2</v>
      </c>
      <c r="F32" s="11">
        <f>3+3-1</f>
        <v>5</v>
      </c>
      <c r="G32" s="11">
        <v>2</v>
      </c>
      <c r="H32" s="11">
        <v>3</v>
      </c>
      <c r="I32" s="11">
        <v>0</v>
      </c>
      <c r="J32" s="11">
        <v>3</v>
      </c>
      <c r="K32" s="11">
        <v>0</v>
      </c>
    </row>
    <row r="33" spans="1:11" ht="25.5">
      <c r="A33" s="20"/>
      <c r="B33" s="33"/>
      <c r="C33" s="2" t="s">
        <v>69</v>
      </c>
      <c r="D33" s="29"/>
      <c r="E33" s="15">
        <v>3835</v>
      </c>
      <c r="F33" s="15">
        <v>17569.4</v>
      </c>
      <c r="G33" s="15">
        <v>3835</v>
      </c>
      <c r="H33" s="15">
        <v>11454.5</v>
      </c>
      <c r="I33" s="15">
        <v>0</v>
      </c>
      <c r="J33" s="15">
        <v>10553.9</v>
      </c>
      <c r="K33" s="15">
        <v>0</v>
      </c>
    </row>
    <row r="34" spans="1:11" ht="63.75">
      <c r="A34" s="19" t="s">
        <v>41</v>
      </c>
      <c r="B34" s="31" t="s">
        <v>34</v>
      </c>
      <c r="C34" s="2" t="s">
        <v>43</v>
      </c>
      <c r="D34" s="29"/>
      <c r="E34" s="11">
        <v>0</v>
      </c>
      <c r="F34" s="11">
        <v>0</v>
      </c>
      <c r="G34" s="11">
        <v>0</v>
      </c>
      <c r="H34" s="11">
        <v>3</v>
      </c>
      <c r="I34" s="11">
        <v>0</v>
      </c>
      <c r="J34" s="11">
        <v>3</v>
      </c>
      <c r="K34" s="11">
        <v>0</v>
      </c>
    </row>
    <row r="35" spans="1:11" ht="25.5">
      <c r="A35" s="20"/>
      <c r="B35" s="33"/>
      <c r="C35" s="2" t="s">
        <v>69</v>
      </c>
      <c r="D35" s="29"/>
      <c r="E35" s="15">
        <v>0</v>
      </c>
      <c r="F35" s="15">
        <v>0</v>
      </c>
      <c r="G35" s="15">
        <v>0</v>
      </c>
      <c r="H35" s="15">
        <v>2906.7</v>
      </c>
      <c r="I35" s="15">
        <v>0</v>
      </c>
      <c r="J35" s="15">
        <v>2611.3</v>
      </c>
      <c r="K35" s="15">
        <v>0</v>
      </c>
    </row>
    <row r="36" spans="1:11" ht="63.75">
      <c r="A36" s="19" t="s">
        <v>66</v>
      </c>
      <c r="B36" s="31" t="s">
        <v>35</v>
      </c>
      <c r="C36" s="2" t="s">
        <v>43</v>
      </c>
      <c r="D36" s="29"/>
      <c r="E36" s="11">
        <v>0</v>
      </c>
      <c r="F36" s="11">
        <v>0</v>
      </c>
      <c r="G36" s="11">
        <v>0</v>
      </c>
      <c r="H36" s="11">
        <v>2</v>
      </c>
      <c r="I36" s="11">
        <v>0</v>
      </c>
      <c r="J36" s="11">
        <v>2</v>
      </c>
      <c r="K36" s="11">
        <v>0</v>
      </c>
    </row>
    <row r="37" spans="1:11" ht="25.5">
      <c r="A37" s="20"/>
      <c r="B37" s="33"/>
      <c r="C37" s="2" t="s">
        <v>69</v>
      </c>
      <c r="D37" s="22"/>
      <c r="E37" s="15">
        <v>0</v>
      </c>
      <c r="F37" s="15">
        <v>0</v>
      </c>
      <c r="G37" s="15">
        <v>0</v>
      </c>
      <c r="H37" s="15">
        <v>1627.4</v>
      </c>
      <c r="I37" s="15">
        <v>0</v>
      </c>
      <c r="J37" s="15">
        <v>1089.9</v>
      </c>
      <c r="K37" s="15">
        <v>0</v>
      </c>
    </row>
  </sheetData>
  <mergeCells count="29">
    <mergeCell ref="D32:D37"/>
    <mergeCell ref="A34:A35"/>
    <mergeCell ref="B34:B35"/>
    <mergeCell ref="A36:A37"/>
    <mergeCell ref="B36:B37"/>
    <mergeCell ref="A32:A33"/>
    <mergeCell ref="B32:B33"/>
    <mergeCell ref="G1:K1"/>
    <mergeCell ref="A3:K3"/>
    <mergeCell ref="B10:B11"/>
    <mergeCell ref="A10:A11"/>
    <mergeCell ref="E6:E8"/>
    <mergeCell ref="F6:K6"/>
    <mergeCell ref="F7:G7"/>
    <mergeCell ref="H7:I7"/>
    <mergeCell ref="C28:C30"/>
    <mergeCell ref="D28:D30"/>
    <mergeCell ref="C24:C25"/>
    <mergeCell ref="D23:D25"/>
    <mergeCell ref="A23:A24"/>
    <mergeCell ref="B23:B24"/>
    <mergeCell ref="A4:K4"/>
    <mergeCell ref="J7:K7"/>
    <mergeCell ref="A6:A8"/>
    <mergeCell ref="B6:B8"/>
    <mergeCell ref="C6:C8"/>
    <mergeCell ref="D6:D8"/>
    <mergeCell ref="C12:C21"/>
    <mergeCell ref="D12:D21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2014-08-21T04:06:22Z</cp:lastPrinted>
  <dcterms:created xsi:type="dcterms:W3CDTF">1996-10-08T23:32:33Z</dcterms:created>
  <dcterms:modified xsi:type="dcterms:W3CDTF">2014-09-19T08:57:37Z</dcterms:modified>
  <cp:category/>
  <cp:version/>
  <cp:contentType/>
  <cp:contentStatus/>
</cp:coreProperties>
</file>