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Titles" localSheetId="0">'прил.1'!$6:$8</definedName>
  </definedNames>
  <calcPr fullCalcOnLoad="1"/>
</workbook>
</file>

<file path=xl/sharedStrings.xml><?xml version="1.0" encoding="utf-8"?>
<sst xmlns="http://schemas.openxmlformats.org/spreadsheetml/2006/main" count="153" uniqueCount="130">
  <si>
    <t>Задача 3 муниципальной программы: организация каникулярного отдыха и занятости детей.</t>
  </si>
  <si>
    <t>Подпрограмма 3 "Организация отдыха детей в каникулярное время" на 2015 - 2017 годы"</t>
  </si>
  <si>
    <t>Мероприятие 1: оказание муниципальных услуг (выполнение работ) по организации отдыха детей в каникулярное время в лагерях с дневным пребыванием.</t>
  </si>
  <si>
    <t>Задача 4 муниципальной программы: организация и обеспечение эффективного функционирования и развития сферы образования.</t>
  </si>
  <si>
    <t>Мероприятие 1: организационное обеспечение вопросов подготовки и проведения общегородских (отраслевых) программ и мероприятий для детей, молодежи и работников образовательных учреждений.</t>
  </si>
  <si>
    <t xml:space="preserve">Задача 5 муниципальной программы: создание условий для предоставления детям города Томска дошкольного и общего образования. </t>
  </si>
  <si>
    <t>Подпрограмма 5 "Строительство, реконструкция, капитальный ремонт объектов образования" на 2015 - 2017 годы"</t>
  </si>
  <si>
    <t>№</t>
  </si>
  <si>
    <t>Цель, задачи и мероприятия (ведомственные целевые программы) муниципальной программы</t>
  </si>
  <si>
    <t>Наименование показателей целей, задач, мероприятий муниципальной программы (единицы измерения)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</si>
  <si>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</si>
  <si>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муниципальной программы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</si>
  <si>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</si>
  <si>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</si>
  <si>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</si>
  <si>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</si>
  <si>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</si>
  <si>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</si>
  <si>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Доля обучающихся, получивших аттестат об основном общем образовании (от общей численности выпускников 9-х классов), %</t>
  </si>
  <si>
    <t>ПОКАЗАТЕЛИ ЦЕЛИ, ЗАДАЧ, МЕРОПРИЯТИЙ МУНИЦИПАЛЬНОЙ ПРОГРАММЫ</t>
  </si>
  <si>
    <t>1.1</t>
  </si>
  <si>
    <t>Охват детей дошкольными образовательными услугами в дошкольных образовательных учреждениях, чел., в т.ч.</t>
  </si>
  <si>
    <t>от 1 года до 3 лет</t>
  </si>
  <si>
    <t>от 3 до 7 лет</t>
  </si>
  <si>
    <t>Департамент образования, начальник департамента; комитет по общему образованию департамента образования, председатель комитета</t>
  </si>
  <si>
    <t>Комитет по дошкольному образованию департамента образования, председатель комитета</t>
  </si>
  <si>
    <t>Охват детей дополнительными образовательными услугами (от общей численности воспитанников), %</t>
  </si>
  <si>
    <t>Результаты работы по формированию знаний, умений и навыков воспитанников согласно диагностическим данным реализуемой программы на конец учебного года (качество дошкольного образования), %</t>
  </si>
  <si>
    <t>1.1.1</t>
  </si>
  <si>
    <t>1.2</t>
  </si>
  <si>
    <t>Доля педагогических кадров, прошедших аттестацию (от общей численности работников, подлежащих аттестации), %</t>
  </si>
  <si>
    <t>1.2.1</t>
  </si>
  <si>
    <t>1.2.2</t>
  </si>
  <si>
    <t>1.1.2</t>
  </si>
  <si>
    <t>Численность обучающихся    в общеобразовательных учреждениях, чел.</t>
  </si>
  <si>
    <t>Комитет по общему образованию департамента образования, председатель комитета</t>
  </si>
  <si>
    <t>Численность обучающихся в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программам, чел.</t>
  </si>
  <si>
    <t>Отдел по дополнительному образованию детей департамента образования, начальник отдела</t>
  </si>
  <si>
    <t>1.3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</si>
  <si>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%</t>
  </si>
  <si>
    <t>Доля педагогических кадров, прошедших  аттестацию (от  общей численности  работников, подлежащих аттестации), %</t>
  </si>
  <si>
    <t>1.3.1</t>
  </si>
  <si>
    <t>1.3.2</t>
  </si>
  <si>
    <t>1.3.3</t>
  </si>
  <si>
    <t>1.3.4</t>
  </si>
  <si>
    <t>Доля детей, принявших участие в программах каникулярного отдыха и занятости от общего числа детей в возрасте от 7 до 17 лет включительно, зарегистрированных по месту жительства в муниципальном образовании «Город Томск», %</t>
  </si>
  <si>
    <t>Отдел обеспечения деятельности учреждений департамента образования, заместитель начальника - начальник отдела</t>
  </si>
  <si>
    <t>Число мест, открытых в лагерях с дневным пребыванием детей, шт.</t>
  </si>
  <si>
    <t>Число мест, открытых в лагерях труда и отдыха, шт.</t>
  </si>
  <si>
    <t>Доля детей, посещавших лагерь не менее 2/3 дней от общего числа дней работы лагеря, от общего числа детей, зачисленных в лагерь, %</t>
  </si>
  <si>
    <t>Количество участников целевых смен, чел.</t>
  </si>
  <si>
    <t>Количество участников специализированных (профильных) палаточных лагерей, чел.</t>
  </si>
  <si>
    <t>1.4</t>
  </si>
  <si>
    <t>Количество участников походов и экспедиций, чел.</t>
  </si>
  <si>
    <t>1.4.1</t>
  </si>
  <si>
    <t>1.5</t>
  </si>
  <si>
    <t>Число подростков, трудоустроенных в период каникул, чел.</t>
  </si>
  <si>
    <t>1.5.1</t>
  </si>
  <si>
    <t>1.3.5</t>
  </si>
  <si>
    <t>Доля педагогов, охваченных мероприятиями по информационно- методическому сопровождению образовательного процесса (от общей численности педагогов муниципальных учреждений), %</t>
  </si>
  <si>
    <t>МАУ ИМЦ г. Томска, руководитель учреждения</t>
  </si>
  <si>
    <t>Охват психолого-медико-педагогическим сопровождением детей в возрасте от 0 до 18 лет, чел.</t>
  </si>
  <si>
    <t>МБУ ПМПК г. Томска, руководитель учреждения</t>
  </si>
  <si>
    <t>Количество муниципальных учреждений, в которых успешно ведется экономическое планирование, бюджетный, налоговый учет, составление отчетности, контроль расходования средств, шт.</t>
  </si>
  <si>
    <t>МБУ ЦБ ДО, МБУ ЦБ ДОУ, МБУ ЦБ МООУ, руководители учреждений</t>
  </si>
  <si>
    <t>Количество итоговых общегородских (отраслевых) мероприятий, шт.</t>
  </si>
  <si>
    <t>Отсутствие нарушений организации общегородских (отраслевых) мероприятий, шт.</t>
  </si>
  <si>
    <t>Доля воспитанников, обучающихся, охваченных мероприятиями по информационно-методическому сопровождению (от общей численности воспитанников, обучающихся муниципальных учреждений), %</t>
  </si>
  <si>
    <t>Доля образовательных учреждений, охваченных мониторингом обеспеченности учебной литературой, процесса информатизации, а также другими предметами мониторинга по заказу департамента образования (от общего количества муниципальных учреждений), %</t>
  </si>
  <si>
    <t>Охват психолого-медико-педагогическим сопровождением родителей детей в возрасте от 0 до 18 лет (получение консультаций по вопросам психолого-медико-педагогического сопровождения детей), чел.</t>
  </si>
  <si>
    <t>Своевременность и достоверность предоставления экономической, бухгалтерской, статистической и налоговой отчетности по учреждениям в соответствующие органы, %</t>
  </si>
  <si>
    <t>1.4.2</t>
  </si>
  <si>
    <t>1.4.3</t>
  </si>
  <si>
    <t>Обеспеченность детей в возрасте от 3-х до 7-ми лет местами в дошкольных образовательных учреждениях, %</t>
  </si>
  <si>
    <t>Департамент образования, начальник департамента; комитет по дошкольному образованию департамента образования, председатель комитета</t>
  </si>
  <si>
    <t>Обеспеченность детей школьного возраста местами в общеобразовательных учреждениях, %</t>
  </si>
  <si>
    <t>Количество новых дошкольных мест, введенных в результате строительства зданий дошкольных образовательных учреждений, шт.</t>
  </si>
  <si>
    <t>Департамент капитального строительства, начальник департамента; департамент образования, начальник департамента</t>
  </si>
  <si>
    <t>Департамент капитального строительства, начальник департамента</t>
  </si>
  <si>
    <t>1.5.2</t>
  </si>
  <si>
    <t>1.5.3</t>
  </si>
  <si>
    <t>1.5.4</t>
  </si>
  <si>
    <t>Приложение 1 к муниципальной программе  "Развитие образования"  на 2015 – 2017 годы"</t>
  </si>
  <si>
    <t>"Развитие образования" на 2015 – 2017 годы"</t>
  </si>
  <si>
    <t>в частных дошкольных образовательных организациях</t>
  </si>
  <si>
    <t>Подпрограмма 1 "Функционирование и развитие дошкольного образования" на 2015 - 2017 годы"</t>
  </si>
  <si>
    <t>Мероприятие 1: предоставление образования по общеобразовательным программам дошкольного образования в дошкольных образовательных учреждениях города Томска.</t>
  </si>
  <si>
    <t>Подпрограмма 2 "Функционирование и развитие общего образования" на 2015 - 2017 годы"</t>
  </si>
  <si>
    <t>Цель муниципальной программы: обеспечение доступного и качественного образования в соответствии с запросами населения и перспективными задачами развития города Томска, Томской области и Российской Федерации.</t>
  </si>
  <si>
    <t>Охват детей в возрасте от 5 до 18 лет образовательными программами дополнительного образования, %</t>
  </si>
  <si>
    <t>Департамент образования, начальник департамента; отдел по дополнительному образованию детей, начальник отдела</t>
  </si>
  <si>
    <t>Задача 1 муниципальной программы: обеспечение доступности и равных возможностей получения дошкольного образования, его эффективности и качества.</t>
  </si>
  <si>
    <t>1.6</t>
  </si>
  <si>
    <t>Задача 6 муниципальной программы: эффективная организация предоставления общедоступного и бесплатного дошкольного, начального общего, основного общего, среднего общего образования, дополнительного образования детей по основным образовательным программам в муниципальных образовательных учреждениях.</t>
  </si>
  <si>
    <t>Доля мероприятий муниципальной программы, которые выполнены в полном объеме, %</t>
  </si>
  <si>
    <t>Департамент образования, начальник департамента</t>
  </si>
  <si>
    <t>Мероприятие 2: создание условий для стабильного функционирования и устойчивого развития системы дошкольного образования в городе Томске.</t>
  </si>
  <si>
    <t>Мероприятие 1: предоставление общедоступного и бесплатного начального общего, основного общего, среднего общего образования.</t>
  </si>
  <si>
    <t>Обеспечение горячим питанием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</si>
  <si>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обучающихся с ограниченными возможностями здоровья, обеспеченных медико-психологическим сопровождением (от общего количества таких обучающихся), %</t>
  </si>
  <si>
    <t>Мероприятие 2: информационно-методическое и психолого-медико-педагогическое сопровождение дошкольного, общего, специального (коррекционного) и дополнительного образования.</t>
  </si>
  <si>
    <t>Мероприятие 3: осуществление экономического планирования, ведения бюджетного, налогового учёта, составления отчётности, контроля расходования средств.</t>
  </si>
  <si>
    <t>Мероприятие 1: Строительство ДОУ</t>
  </si>
  <si>
    <t>Мероприятие 2: Строительство ООУ</t>
  </si>
  <si>
    <t>Количество ученических мест в построенных общеобразовательных учреждениях в новых микрорайонах, шт.</t>
  </si>
  <si>
    <t>Количество созданных дополнительных мест в общеобразовательных учреждениях, шт.</t>
  </si>
  <si>
    <t>Мероприятие 3: создание дополнительных мест в общеобразовательных учреждениях для обеспечения доступности общего образования с учетом увеличения числа детей школьного возраста.</t>
  </si>
  <si>
    <t>Количество учреждений, имеющих предписания  контрольных (надзорных) органов, вступившие в законную силу решений суда о проведении капитального ремонта, реконструкции зданий, шт.</t>
  </si>
  <si>
    <t>Мероприятие 4: выполнение предписаний контрольных (надзорных) органов, вступивших в законную силу решений суда о проведении капитального ремонта, реконструкции зданий учреждений, в отношении которых функции и полномочия учредителя осуществляет департамент образования.</t>
  </si>
  <si>
    <t>Численность учащихся по программам общего образования в расчете на 1 учителя, чел.</t>
  </si>
  <si>
    <t>Удельный вес учащихся организаций общего образования, обучающихся в соответствии с ФГОС (от общего количества учащихся), %</t>
  </si>
  <si>
    <t>Доля выпускников организаций общего образования, получивших аттестат о среднем общем образовании в общей численности выпускников организаций общего образования, %</t>
  </si>
  <si>
    <t>1.3.6</t>
  </si>
  <si>
    <t>Мероприятие 4: проведение мероприятий по организации каникулярного отдыха детей в специализированных (профильных) палаточных лагерях.</t>
  </si>
  <si>
    <t>Мероприятие 5: проведение походов и экспедиций для организации отдыха детей в каникулярное время.</t>
  </si>
  <si>
    <t>Мероприятие 6: организация трудоустройства несовершеннолетних детей в каникулярное время.</t>
  </si>
  <si>
    <t xml:space="preserve">Мероприятие 2: оказание муниципальных услуг (выполнение работ) по приобретению и предоставлению путевок в загородные стационарные оздоровительные учреждения, на целевые смены, в специализированные (профильные) лагеря, расположенные на территории РФ </t>
  </si>
  <si>
    <t>Мероприятие 3: оказание муниципальных услуг (выполнение работ) по организации отдыха детей в каникулярное время в загородных лагерях и школах с круглосуточным пребыванием</t>
  </si>
  <si>
    <t>Подпрограмма 4 "Сопровождение функционирования и развития сферы образования" на 2015 - 2017 годы"</t>
  </si>
  <si>
    <t>Численность обучающихся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 программам, чел.</t>
  </si>
  <si>
    <t>Доля муниципальных образовательных учреждений, активно участвовавших в мероприятиях для воспитанников, обучающихся, в том числе имеющих ограниченные возможности здоровья, и педагогов, %</t>
  </si>
  <si>
    <t>Подпрограмма 7 "Функционирование и развитие дополнительного образования детей" на 2015 - 2017 годы"</t>
  </si>
  <si>
    <t>1.7.1</t>
  </si>
  <si>
    <t>Мероприятие 1: предоставление дополнительного образования детям.</t>
  </si>
  <si>
    <t>1.7</t>
  </si>
  <si>
    <t>Задача 7 муниципальной программы: организация предоставления качественного дополнительного образования детям в городе Томске.</t>
  </si>
  <si>
    <t>Мероприятие 2: создание условий для стабильного функционирования и устойчивого развития системы дополнительного образования в городе Томске.</t>
  </si>
  <si>
    <t>1.7.2</t>
  </si>
  <si>
    <t>Задача 2 муниципальной 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</si>
  <si>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Мероприятие 2: создание условий для стабильного функционирования и устойчивого развития системы общего образования в городе Томске.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</si>
</sst>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4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4" fontId="1" fillId="0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justify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18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1%20&#1055;&#1055;%201%20&#1044;&#1054;&#1059;%202015%20-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1%20&#1055;&#1055;%202%20&#1054;&#1054;&#1059;,%20&#1059;&#1044;&#1054;%202015%20-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1%20&#1055;&#1055;%203%20&#1051;&#1077;&#1090;&#1086;%202015%20-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1%20&#1055;&#1055;%204%20&#1056;&#1054;&#1073;&#1088;%202015%20-%20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1%20&#1055;&#1055;%205%20&#1057;&#1090;&#1088;&#1086;&#1080;&#1090;&#1077;&#1083;&#1100;&#1089;&#1090;&#1074;&#1086;%202015%20-%20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1%20&#1055;&#1055;%207%20%20&#1059;&#1044;&#1054;%202015%20-%20201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80;&#1090;&#1072;&#1077;&#1074;&#1072;%20&#1070;&#1083;&#1080;&#1103;\&#1055;&#1088;&#1086;&#1075;&#1088;&#1072;&#1084;&#1084;&#1099;%20&#1085;&#1072;%202014%20&#1075;&#1086;&#1076;\&#1052;&#1055;%20&#1089;&#1090;&#1086;&#1083;&#1073;&#1077;&#1094;%20&#1059;&#1090;&#1074;&#1077;&#1088;&#1078;&#1076;&#1077;&#1085;&#1086;\&#1087;&#1088;&#1080;&#1083;.1%20&#1055;&#1055;%204%20&#1056;&#1054;&#1073;&#1088;%202015%20-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10">
          <cell r="E10">
            <v>26765</v>
          </cell>
          <cell r="F10">
            <v>27621</v>
          </cell>
          <cell r="G10">
            <v>27621</v>
          </cell>
          <cell r="H10">
            <v>29340</v>
          </cell>
          <cell r="I10">
            <v>23725</v>
          </cell>
          <cell r="J10">
            <v>29200</v>
          </cell>
          <cell r="K10">
            <v>0</v>
          </cell>
        </row>
        <row r="11">
          <cell r="E11">
            <v>3383</v>
          </cell>
          <cell r="F11">
            <v>3281</v>
          </cell>
          <cell r="G11">
            <v>3281</v>
          </cell>
          <cell r="H11">
            <v>3400</v>
          </cell>
          <cell r="I11">
            <v>3400</v>
          </cell>
          <cell r="J11">
            <v>4000</v>
          </cell>
          <cell r="K11">
            <v>0</v>
          </cell>
        </row>
        <row r="12">
          <cell r="E12">
            <v>22702</v>
          </cell>
          <cell r="F12">
            <v>23600</v>
          </cell>
          <cell r="G12">
            <v>23600</v>
          </cell>
          <cell r="H12">
            <v>25200</v>
          </cell>
          <cell r="I12">
            <v>19585</v>
          </cell>
          <cell r="J12">
            <v>25200</v>
          </cell>
          <cell r="K12">
            <v>0</v>
          </cell>
        </row>
        <row r="13">
          <cell r="E13">
            <v>680</v>
          </cell>
          <cell r="F13">
            <v>740</v>
          </cell>
          <cell r="G13">
            <v>740</v>
          </cell>
          <cell r="H13">
            <v>740</v>
          </cell>
          <cell r="I13">
            <v>740</v>
          </cell>
          <cell r="J13">
            <v>0</v>
          </cell>
          <cell r="K13">
            <v>0</v>
          </cell>
        </row>
        <row r="14">
          <cell r="E14" t="str">
            <v>70 и более</v>
          </cell>
          <cell r="F14" t="str">
            <v>70 и более</v>
          </cell>
          <cell r="G14" t="str">
            <v>70 и более</v>
          </cell>
          <cell r="H14" t="str">
            <v>70 и более</v>
          </cell>
          <cell r="I14" t="str">
            <v>70 и более</v>
          </cell>
          <cell r="J14" t="str">
            <v>70 и более</v>
          </cell>
          <cell r="K14">
            <v>0</v>
          </cell>
        </row>
        <row r="15">
          <cell r="E15" t="str">
            <v>Высокий уровень (В) - 30 и более %, средний уровень (С) - 60 и более %, низкий уровень (Н) - не более 10%</v>
          </cell>
          <cell r="F15" t="str">
            <v>Высокий уровень (В) - 30 и более %, средний уровень (С) - 60 и более %, низкий уровень (Н) - не более 10%</v>
          </cell>
          <cell r="G15" t="str">
            <v>Высокий уровень (В) - 30 и более %, средний уровень (С) - 60 и более %, низкий уровень (Н) - не более 10%</v>
          </cell>
          <cell r="H15" t="str">
            <v>Высокий уровень (В) - 30 и более %, средний уровень (С) - 60 и более %, низкий уровень (Н) - не более 10%</v>
          </cell>
          <cell r="I15" t="str">
            <v>Высокий уровень (В) - 30 и более %, средний уровень (С) - 60 и более %, низкий уровень (Н) - не более 10%</v>
          </cell>
          <cell r="J15" t="str">
            <v>Высокий уровень (В) - 30 и более %, средний уровень (С) - 60 и более %, низкий уровень (Н) - не более 10%</v>
          </cell>
          <cell r="K15" t="str">
            <v>-</v>
          </cell>
        </row>
        <row r="19">
          <cell r="E19">
            <v>100</v>
          </cell>
          <cell r="F19">
            <v>100</v>
          </cell>
          <cell r="G19">
            <v>100</v>
          </cell>
          <cell r="H19">
            <v>100</v>
          </cell>
          <cell r="I19">
            <v>100</v>
          </cell>
          <cell r="J19">
            <v>100</v>
          </cell>
          <cell r="K1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10">
          <cell r="E10">
            <v>49408</v>
          </cell>
          <cell r="F10">
            <v>55158</v>
          </cell>
          <cell r="G10">
            <v>55158</v>
          </cell>
          <cell r="H10">
            <v>52598</v>
          </cell>
          <cell r="I10">
            <v>52598</v>
          </cell>
          <cell r="J10">
            <v>53678</v>
          </cell>
          <cell r="K10">
            <v>0</v>
          </cell>
        </row>
        <row r="11">
          <cell r="E11">
            <v>530</v>
          </cell>
          <cell r="F11">
            <v>530</v>
          </cell>
          <cell r="G11">
            <v>530</v>
          </cell>
          <cell r="H11">
            <v>530</v>
          </cell>
          <cell r="I11">
            <v>530</v>
          </cell>
          <cell r="J11">
            <v>530</v>
          </cell>
          <cell r="K11">
            <v>0</v>
          </cell>
        </row>
        <row r="12">
          <cell r="E12">
            <v>537</v>
          </cell>
          <cell r="F12">
            <v>547</v>
          </cell>
          <cell r="G12">
            <v>547</v>
          </cell>
          <cell r="H12">
            <v>557</v>
          </cell>
          <cell r="I12">
            <v>557</v>
          </cell>
          <cell r="J12">
            <v>0</v>
          </cell>
          <cell r="K12">
            <v>0</v>
          </cell>
        </row>
        <row r="13">
          <cell r="E13">
            <v>17.8</v>
          </cell>
          <cell r="F13">
            <v>16.5</v>
          </cell>
          <cell r="G13">
            <v>16.5</v>
          </cell>
          <cell r="H13">
            <v>16.1</v>
          </cell>
          <cell r="I13">
            <v>16.1</v>
          </cell>
          <cell r="J13">
            <v>15.8</v>
          </cell>
          <cell r="K13">
            <v>0</v>
          </cell>
        </row>
        <row r="14">
          <cell r="E14">
            <v>33</v>
          </cell>
          <cell r="F14">
            <v>51</v>
          </cell>
          <cell r="G14">
            <v>51</v>
          </cell>
          <cell r="H14">
            <v>61</v>
          </cell>
          <cell r="I14">
            <v>61</v>
          </cell>
          <cell r="J14">
            <v>70</v>
          </cell>
          <cell r="K14">
            <v>0</v>
          </cell>
        </row>
        <row r="15">
          <cell r="E15">
            <v>98</v>
          </cell>
          <cell r="F15">
            <v>98</v>
          </cell>
          <cell r="G15">
            <v>98</v>
          </cell>
          <cell r="H15" t="str">
            <v>не ниже 98,5</v>
          </cell>
          <cell r="I15">
            <v>98</v>
          </cell>
          <cell r="J15" t="str">
            <v>не ниже 98,5</v>
          </cell>
          <cell r="K15">
            <v>0</v>
          </cell>
        </row>
        <row r="16">
          <cell r="C16" t="str">
            <v>Количество детей, состоящих на учете Комиссии по делам несовершеннолетних, чел.</v>
          </cell>
          <cell r="E16">
            <v>180</v>
          </cell>
          <cell r="F16">
            <v>180</v>
          </cell>
          <cell r="G16">
            <v>180</v>
          </cell>
          <cell r="H16">
            <v>180</v>
          </cell>
          <cell r="I16">
            <v>180</v>
          </cell>
          <cell r="J16">
            <v>180</v>
          </cell>
          <cell r="K16">
            <v>180</v>
          </cell>
        </row>
        <row r="17">
          <cell r="C17" t="str">
            <v>Удельный вес учащихся, занимающихся в первую смену в дневных учреждениях общего образования, %</v>
          </cell>
          <cell r="E17">
            <v>62.4</v>
          </cell>
          <cell r="F17">
            <v>61.1</v>
          </cell>
          <cell r="G17">
            <v>61.1</v>
          </cell>
          <cell r="H17">
            <v>63.7</v>
          </cell>
          <cell r="I17">
            <v>63.7</v>
          </cell>
          <cell r="J17">
            <v>59.4</v>
          </cell>
          <cell r="K17">
            <v>0</v>
          </cell>
        </row>
        <row r="23">
          <cell r="E23">
            <v>75</v>
          </cell>
          <cell r="F23">
            <v>75</v>
          </cell>
          <cell r="G23">
            <v>74</v>
          </cell>
          <cell r="H23">
            <v>78</v>
          </cell>
          <cell r="I23">
            <v>76</v>
          </cell>
          <cell r="J23">
            <v>80</v>
          </cell>
          <cell r="K23">
            <v>0</v>
          </cell>
        </row>
        <row r="24">
          <cell r="E24">
            <v>90.5</v>
          </cell>
          <cell r="F24">
            <v>91</v>
          </cell>
          <cell r="G24">
            <v>4.449037310997498</v>
          </cell>
          <cell r="H24">
            <v>92</v>
          </cell>
          <cell r="I24">
            <v>4.665576637894977</v>
          </cell>
          <cell r="J24">
            <v>93</v>
          </cell>
          <cell r="K24">
            <v>0</v>
          </cell>
        </row>
        <row r="25"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>
            <v>100</v>
          </cell>
          <cell r="K25">
            <v>0</v>
          </cell>
        </row>
        <row r="26">
          <cell r="E26">
            <v>100</v>
          </cell>
          <cell r="F26">
            <v>100</v>
          </cell>
          <cell r="G26">
            <v>100</v>
          </cell>
          <cell r="H26">
            <v>100</v>
          </cell>
          <cell r="I26">
            <v>100</v>
          </cell>
          <cell r="J26">
            <v>100</v>
          </cell>
          <cell r="K2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10">
          <cell r="E10" t="str">
            <v>не ниже 45</v>
          </cell>
          <cell r="F10" t="str">
            <v>не ниже 45</v>
          </cell>
          <cell r="G10" t="str">
            <v>не ниже 45</v>
          </cell>
          <cell r="H10" t="str">
            <v>не ниже 45</v>
          </cell>
          <cell r="I10" t="str">
            <v>не ниже 45</v>
          </cell>
          <cell r="J10" t="str">
            <v>не ниже 45</v>
          </cell>
          <cell r="K10">
            <v>0</v>
          </cell>
        </row>
        <row r="11">
          <cell r="E11" t="str">
            <v>не менее 11 000</v>
          </cell>
          <cell r="F11" t="str">
            <v>не менее 11 000</v>
          </cell>
          <cell r="G11" t="str">
            <v>не менее 11 000</v>
          </cell>
          <cell r="H11" t="str">
            <v>не менее 11 000</v>
          </cell>
          <cell r="I11" t="str">
            <v>не менее 11 000</v>
          </cell>
          <cell r="J11" t="str">
            <v>не менее 11 000</v>
          </cell>
          <cell r="K11">
            <v>0</v>
          </cell>
        </row>
        <row r="12">
          <cell r="E12" t="str">
            <v>не менее 1 300</v>
          </cell>
          <cell r="F12" t="str">
            <v>не менее 1 300</v>
          </cell>
          <cell r="G12" t="str">
            <v>не менее 1 300</v>
          </cell>
          <cell r="H12" t="str">
            <v>не менее 1 300</v>
          </cell>
          <cell r="I12" t="str">
            <v>не менее 1 300</v>
          </cell>
          <cell r="J12" t="str">
            <v>не менее 1 300</v>
          </cell>
          <cell r="K12">
            <v>0</v>
          </cell>
        </row>
        <row r="13">
          <cell r="E13" t="str">
            <v>не ниже 90</v>
          </cell>
          <cell r="F13" t="str">
            <v>не ниже 90</v>
          </cell>
          <cell r="G13" t="str">
            <v>не ниже 90</v>
          </cell>
          <cell r="H13" t="str">
            <v>не ниже 90</v>
          </cell>
          <cell r="I13" t="str">
            <v>не ниже 90</v>
          </cell>
          <cell r="J13" t="str">
            <v>не ниже 90</v>
          </cell>
          <cell r="K13">
            <v>0</v>
          </cell>
        </row>
        <row r="16">
          <cell r="E16" t="str">
            <v>не менее 4 500</v>
          </cell>
          <cell r="F16" t="str">
            <v>не менее 4 500</v>
          </cell>
          <cell r="G16" t="str">
            <v>не менее 4 500</v>
          </cell>
          <cell r="H16" t="str">
            <v>не менее 4 500</v>
          </cell>
          <cell r="I16" t="str">
            <v>не менее 4 500</v>
          </cell>
          <cell r="J16" t="str">
            <v>не менее 4 500</v>
          </cell>
          <cell r="K16">
            <v>0</v>
          </cell>
        </row>
        <row r="19">
          <cell r="E19" t="str">
            <v>не менее 600</v>
          </cell>
          <cell r="F19" t="str">
            <v>не менее 600</v>
          </cell>
          <cell r="G19" t="str">
            <v>не менее 600</v>
          </cell>
          <cell r="H19" t="str">
            <v>не менее 600</v>
          </cell>
          <cell r="I19" t="str">
            <v>не менее 600</v>
          </cell>
          <cell r="J19" t="str">
            <v>не менее 600</v>
          </cell>
          <cell r="K19">
            <v>0</v>
          </cell>
        </row>
        <row r="21">
          <cell r="E21" t="str">
            <v>не менее 700</v>
          </cell>
          <cell r="F21" t="str">
            <v>не менее 700</v>
          </cell>
          <cell r="G21" t="str">
            <v>не менее 700</v>
          </cell>
          <cell r="H21" t="str">
            <v>не менее 700</v>
          </cell>
          <cell r="I21" t="str">
            <v>не менее 700</v>
          </cell>
          <cell r="J21" t="str">
            <v>не менее 700</v>
          </cell>
          <cell r="K21">
            <v>0</v>
          </cell>
        </row>
        <row r="23">
          <cell r="E23" t="str">
            <v>не менее 500</v>
          </cell>
          <cell r="F23" t="str">
            <v>не менее 500</v>
          </cell>
          <cell r="G23" t="str">
            <v>не менее 500</v>
          </cell>
          <cell r="H23" t="str">
            <v>не менее 500</v>
          </cell>
          <cell r="I23" t="str">
            <v>не менее 500</v>
          </cell>
          <cell r="J23" t="str">
            <v>не менее 500</v>
          </cell>
          <cell r="K2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10">
          <cell r="E10">
            <v>50</v>
          </cell>
          <cell r="F10">
            <v>50</v>
          </cell>
          <cell r="G10">
            <v>50</v>
          </cell>
          <cell r="H10">
            <v>51</v>
          </cell>
          <cell r="I10">
            <v>51</v>
          </cell>
          <cell r="J10">
            <v>52</v>
          </cell>
          <cell r="K10">
            <v>0</v>
          </cell>
        </row>
        <row r="11">
          <cell r="E11">
            <v>30</v>
          </cell>
          <cell r="F11" t="str">
            <v>35 и более</v>
          </cell>
          <cell r="G11" t="str">
            <v>35 и более</v>
          </cell>
          <cell r="H11" t="str">
            <v>35 и более</v>
          </cell>
          <cell r="I11" t="str">
            <v>35 и более</v>
          </cell>
          <cell r="J11" t="str">
            <v>35 и более</v>
          </cell>
          <cell r="K11">
            <v>0</v>
          </cell>
        </row>
        <row r="12">
          <cell r="E12">
            <v>2500</v>
          </cell>
          <cell r="F12">
            <v>2500</v>
          </cell>
          <cell r="G12">
            <v>2500</v>
          </cell>
          <cell r="H12">
            <v>2500</v>
          </cell>
          <cell r="I12">
            <v>2500</v>
          </cell>
          <cell r="J12">
            <v>2500</v>
          </cell>
          <cell r="K12">
            <v>0</v>
          </cell>
        </row>
        <row r="14">
          <cell r="E14">
            <v>77</v>
          </cell>
          <cell r="F14">
            <v>77</v>
          </cell>
          <cell r="G14">
            <v>77</v>
          </cell>
          <cell r="H14">
            <v>77</v>
          </cell>
          <cell r="I14">
            <v>77</v>
          </cell>
          <cell r="J14">
            <v>77</v>
          </cell>
          <cell r="K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str">
            <v>-</v>
          </cell>
        </row>
        <row r="18">
          <cell r="E18">
            <v>8</v>
          </cell>
          <cell r="F18" t="str">
            <v>15 и более</v>
          </cell>
          <cell r="G18" t="str">
            <v>15 и более</v>
          </cell>
          <cell r="H18" t="str">
            <v>15 и более</v>
          </cell>
          <cell r="I18" t="str">
            <v>15 и более</v>
          </cell>
          <cell r="J18" t="str">
            <v>15 и более</v>
          </cell>
          <cell r="K18">
            <v>0</v>
          </cell>
        </row>
        <row r="19">
          <cell r="E19">
            <v>95</v>
          </cell>
          <cell r="F19" t="str">
            <v>95 и более</v>
          </cell>
          <cell r="G19" t="str">
            <v>95 и более</v>
          </cell>
          <cell r="H19" t="str">
            <v>95 и более</v>
          </cell>
          <cell r="I19" t="str">
            <v>95 и более</v>
          </cell>
          <cell r="J19" t="str">
            <v>95 и более</v>
          </cell>
          <cell r="K19">
            <v>0</v>
          </cell>
        </row>
        <row r="20">
          <cell r="E20">
            <v>1000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0</v>
          </cell>
        </row>
        <row r="24"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  <cell r="J24">
            <v>100</v>
          </cell>
          <cell r="K2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10">
          <cell r="E10">
            <v>93.4</v>
          </cell>
          <cell r="F10">
            <v>94</v>
          </cell>
          <cell r="G10">
            <v>94</v>
          </cell>
          <cell r="H10">
            <v>100</v>
          </cell>
          <cell r="I10">
            <v>84.06746031746032</v>
          </cell>
          <cell r="J10">
            <v>100</v>
          </cell>
          <cell r="K10">
            <v>84.06746031746032</v>
          </cell>
        </row>
        <row r="11">
          <cell r="E11">
            <v>100</v>
          </cell>
          <cell r="F11">
            <v>100</v>
          </cell>
          <cell r="G11">
            <v>94.35440008702274</v>
          </cell>
          <cell r="H11">
            <v>100</v>
          </cell>
          <cell r="I11">
            <v>92.71645309707594</v>
          </cell>
          <cell r="J11">
            <v>100</v>
          </cell>
          <cell r="K11">
            <v>79.00070792503446</v>
          </cell>
        </row>
        <row r="12">
          <cell r="E12">
            <v>480</v>
          </cell>
          <cell r="F12">
            <v>1425</v>
          </cell>
          <cell r="G12">
            <v>0</v>
          </cell>
        </row>
        <row r="22">
          <cell r="C22" t="str">
            <v>Количество дошкольных мест, сохраненных в результате проведения капитального ремонта кровель, шт.</v>
          </cell>
          <cell r="E22">
            <v>0</v>
          </cell>
          <cell r="F22">
            <v>3130</v>
          </cell>
          <cell r="G22">
            <v>0</v>
          </cell>
        </row>
        <row r="23">
          <cell r="C23" t="str">
            <v>Количество строящихся общеобразовательных учреждений в новых микрорайонах, шт.</v>
          </cell>
          <cell r="E23">
            <v>0</v>
          </cell>
          <cell r="F23">
            <v>1</v>
          </cell>
          <cell r="G23">
            <v>0</v>
          </cell>
          <cell r="H23">
            <v>3</v>
          </cell>
          <cell r="I23">
            <v>0</v>
          </cell>
          <cell r="J23">
            <v>5</v>
          </cell>
          <cell r="K23">
            <v>0</v>
          </cell>
        </row>
        <row r="25">
          <cell r="E25">
            <v>0</v>
          </cell>
          <cell r="J25">
            <v>1100</v>
          </cell>
          <cell r="K25">
            <v>0</v>
          </cell>
        </row>
        <row r="26">
          <cell r="E26">
            <v>0</v>
          </cell>
          <cell r="J26">
            <v>300</v>
          </cell>
          <cell r="K26">
            <v>0</v>
          </cell>
        </row>
        <row r="27">
          <cell r="E27">
            <v>86</v>
          </cell>
          <cell r="F27">
            <v>56</v>
          </cell>
          <cell r="G27">
            <v>86</v>
          </cell>
          <cell r="H27">
            <v>26</v>
          </cell>
          <cell r="I27">
            <v>86</v>
          </cell>
          <cell r="J27">
            <v>0</v>
          </cell>
          <cell r="K27">
            <v>86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10">
          <cell r="C10" t="str">
            <v>Численность детей и молодежи 5 - 18 лет в организациях дополнительного образования, в отношении которых функции и полномочия учредителя осуществляет департамент образования администрации Города Томска, чел.</v>
          </cell>
          <cell r="D10" t="str">
            <v>Отдел по дополнительному образованию детей департамента образования, начальник отдела</v>
          </cell>
          <cell r="E10">
            <v>41002</v>
          </cell>
          <cell r="F10">
            <v>41822</v>
          </cell>
          <cell r="G10">
            <v>41822</v>
          </cell>
          <cell r="H10">
            <v>43076</v>
          </cell>
          <cell r="I10">
            <v>43076</v>
          </cell>
          <cell r="J10">
            <v>43937</v>
          </cell>
          <cell r="K10">
            <v>0</v>
          </cell>
        </row>
        <row r="11">
          <cell r="C11" t="str">
            <v>Сохранность контингента обучающихся от первоначального комплектования (суммарно):
- при реализации программ дополнительного образования в течение 1 - 2-х лет;
- при реализации программ дополнительного образования более 2-х лет, %.</v>
          </cell>
          <cell r="D11" t="str">
            <v>Отдел по дополнительному образованию детей департамента образования, начальник отдела</v>
          </cell>
          <cell r="E11" t="str">
            <v>
80 и более
75 и более</v>
          </cell>
          <cell r="F11" t="str">
            <v>
80 и более
75 и более</v>
          </cell>
          <cell r="G11" t="str">
            <v>
80 и более
75 и более</v>
          </cell>
          <cell r="H11" t="str">
            <v>
80 и более
75 и более</v>
          </cell>
          <cell r="I11" t="str">
            <v>
80 и более
75 и более</v>
          </cell>
          <cell r="J11" t="str">
            <v>
80 и более
75 и более</v>
          </cell>
          <cell r="K11" t="str">
            <v>-</v>
          </cell>
        </row>
        <row r="15">
          <cell r="C15" t="str">
            <v>Доля педагогических кадров, прошедших  аттестацию (от  общей численности  работников, подлежащих аттестации), %</v>
          </cell>
          <cell r="D15" t="str">
            <v>Отдел по дополнительному образованию детей департамента образования, начальник отдела</v>
          </cell>
          <cell r="E15">
            <v>100</v>
          </cell>
          <cell r="F15">
            <v>100</v>
          </cell>
          <cell r="G15">
            <v>100</v>
          </cell>
          <cell r="H15">
            <v>100</v>
          </cell>
          <cell r="I15">
            <v>100</v>
          </cell>
          <cell r="J15">
            <v>100</v>
          </cell>
          <cell r="K1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13">
          <cell r="E13">
            <v>162</v>
          </cell>
          <cell r="F13">
            <v>162</v>
          </cell>
          <cell r="G13">
            <v>162</v>
          </cell>
          <cell r="H13">
            <v>162</v>
          </cell>
          <cell r="I13">
            <v>162</v>
          </cell>
          <cell r="J13">
            <v>162</v>
          </cell>
          <cell r="K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view="pageBreakPreview" zoomScaleSheetLayoutView="100" workbookViewId="0" topLeftCell="A1">
      <selection activeCell="B67" sqref="B67:K67"/>
    </sheetView>
  </sheetViews>
  <sheetFormatPr defaultColWidth="9.140625" defaultRowHeight="12.75"/>
  <cols>
    <col min="1" max="1" width="9.140625" style="9" customWidth="1"/>
    <col min="2" max="2" width="28.57421875" style="10" customWidth="1"/>
    <col min="3" max="3" width="29.57421875" style="10" customWidth="1"/>
    <col min="4" max="4" width="21.8515625" style="10" customWidth="1"/>
    <col min="5" max="11" width="11.7109375" style="10" customWidth="1"/>
    <col min="12" max="16384" width="9.140625" style="10" customWidth="1"/>
  </cols>
  <sheetData>
    <row r="1" spans="8:11" ht="33.75" customHeight="1">
      <c r="H1" s="31" t="s">
        <v>82</v>
      </c>
      <c r="I1" s="31"/>
      <c r="J1" s="31"/>
      <c r="K1" s="31"/>
    </row>
    <row r="3" spans="1:11" ht="12.75">
      <c r="A3" s="32" t="s">
        <v>19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2.75">
      <c r="A4" s="32" t="s">
        <v>83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6" spans="1:11" ht="12.75">
      <c r="A6" s="33" t="s">
        <v>7</v>
      </c>
      <c r="B6" s="35" t="s">
        <v>8</v>
      </c>
      <c r="C6" s="35" t="s">
        <v>9</v>
      </c>
      <c r="D6" s="35" t="s">
        <v>10</v>
      </c>
      <c r="E6" s="35" t="s">
        <v>11</v>
      </c>
      <c r="F6" s="35" t="s">
        <v>12</v>
      </c>
      <c r="G6" s="35"/>
      <c r="H6" s="35"/>
      <c r="I6" s="35"/>
      <c r="J6" s="35"/>
      <c r="K6" s="35"/>
    </row>
    <row r="7" spans="1:11" ht="12.75">
      <c r="A7" s="33"/>
      <c r="B7" s="35"/>
      <c r="C7" s="35"/>
      <c r="D7" s="35"/>
      <c r="E7" s="35"/>
      <c r="F7" s="35" t="s">
        <v>13</v>
      </c>
      <c r="G7" s="35"/>
      <c r="H7" s="35" t="s">
        <v>14</v>
      </c>
      <c r="I7" s="35"/>
      <c r="J7" s="35" t="s">
        <v>15</v>
      </c>
      <c r="K7" s="35"/>
    </row>
    <row r="8" spans="1:11" ht="89.25">
      <c r="A8" s="33"/>
      <c r="B8" s="35"/>
      <c r="C8" s="35"/>
      <c r="D8" s="35"/>
      <c r="E8" s="35"/>
      <c r="F8" s="13" t="s">
        <v>16</v>
      </c>
      <c r="G8" s="13" t="s">
        <v>17</v>
      </c>
      <c r="H8" s="13" t="s">
        <v>16</v>
      </c>
      <c r="I8" s="13" t="s">
        <v>17</v>
      </c>
      <c r="J8" s="13" t="s">
        <v>16</v>
      </c>
      <c r="K8" s="13" t="s">
        <v>17</v>
      </c>
    </row>
    <row r="9" spans="1:11" ht="12.75">
      <c r="A9" s="11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</row>
    <row r="10" spans="1:11" ht="89.25">
      <c r="A10" s="33">
        <v>1</v>
      </c>
      <c r="B10" s="34" t="s">
        <v>88</v>
      </c>
      <c r="C10" s="15" t="s">
        <v>18</v>
      </c>
      <c r="D10" s="6" t="s">
        <v>24</v>
      </c>
      <c r="E10" s="12">
        <v>95</v>
      </c>
      <c r="F10" s="12">
        <v>95</v>
      </c>
      <c r="G10" s="12">
        <v>95</v>
      </c>
      <c r="H10" s="12">
        <v>95</v>
      </c>
      <c r="I10" s="12">
        <v>95</v>
      </c>
      <c r="J10" s="12">
        <v>95</v>
      </c>
      <c r="K10" s="12">
        <v>0</v>
      </c>
    </row>
    <row r="11" spans="1:11" ht="76.5">
      <c r="A11" s="33"/>
      <c r="B11" s="34"/>
      <c r="C11" s="15" t="s">
        <v>89</v>
      </c>
      <c r="D11" s="6" t="s">
        <v>90</v>
      </c>
      <c r="E11" s="12">
        <v>63</v>
      </c>
      <c r="F11" s="12">
        <v>65</v>
      </c>
      <c r="G11" s="12">
        <v>65</v>
      </c>
      <c r="H11" s="12">
        <v>68</v>
      </c>
      <c r="I11" s="12">
        <v>68</v>
      </c>
      <c r="J11" s="12">
        <v>70</v>
      </c>
      <c r="K11" s="12">
        <v>0</v>
      </c>
    </row>
    <row r="12" spans="1:11" ht="51">
      <c r="A12" s="33" t="s">
        <v>20</v>
      </c>
      <c r="B12" s="34" t="s">
        <v>91</v>
      </c>
      <c r="C12" s="14" t="s">
        <v>21</v>
      </c>
      <c r="D12" s="38" t="s">
        <v>25</v>
      </c>
      <c r="E12" s="19">
        <f>'[1]прил.1'!E10</f>
        <v>26765</v>
      </c>
      <c r="F12" s="19">
        <f>'[1]прил.1'!F10</f>
        <v>27621</v>
      </c>
      <c r="G12" s="19">
        <f>'[1]прил.1'!G10</f>
        <v>27621</v>
      </c>
      <c r="H12" s="19">
        <f>'[1]прил.1'!H10</f>
        <v>29340</v>
      </c>
      <c r="I12" s="19">
        <f>'[1]прил.1'!I10</f>
        <v>23725</v>
      </c>
      <c r="J12" s="19">
        <f>'[1]прил.1'!J10</f>
        <v>29200</v>
      </c>
      <c r="K12" s="19">
        <f>'[1]прил.1'!K10</f>
        <v>0</v>
      </c>
    </row>
    <row r="13" spans="1:11" ht="12.75">
      <c r="A13" s="33"/>
      <c r="B13" s="34"/>
      <c r="C13" s="14" t="s">
        <v>22</v>
      </c>
      <c r="D13" s="38"/>
      <c r="E13" s="19">
        <f>'[1]прил.1'!E11</f>
        <v>3383</v>
      </c>
      <c r="F13" s="19">
        <f>'[1]прил.1'!F11</f>
        <v>3281</v>
      </c>
      <c r="G13" s="19">
        <f>'[1]прил.1'!G11</f>
        <v>3281</v>
      </c>
      <c r="H13" s="19">
        <f>'[1]прил.1'!H11</f>
        <v>3400</v>
      </c>
      <c r="I13" s="19">
        <f>'[1]прил.1'!I11</f>
        <v>3400</v>
      </c>
      <c r="J13" s="19">
        <f>'[1]прил.1'!J11</f>
        <v>4000</v>
      </c>
      <c r="K13" s="19">
        <f>'[1]прил.1'!K11</f>
        <v>0</v>
      </c>
    </row>
    <row r="14" spans="1:11" ht="12.75">
      <c r="A14" s="33"/>
      <c r="B14" s="34"/>
      <c r="C14" s="14" t="s">
        <v>23</v>
      </c>
      <c r="D14" s="38"/>
      <c r="E14" s="19">
        <f>'[1]прил.1'!E12</f>
        <v>22702</v>
      </c>
      <c r="F14" s="19">
        <f>'[1]прил.1'!F12</f>
        <v>23600</v>
      </c>
      <c r="G14" s="19">
        <f>'[1]прил.1'!G12</f>
        <v>23600</v>
      </c>
      <c r="H14" s="19">
        <f>'[1]прил.1'!H12</f>
        <v>25200</v>
      </c>
      <c r="I14" s="19">
        <f>'[1]прил.1'!I12</f>
        <v>19585</v>
      </c>
      <c r="J14" s="19">
        <f>'[1]прил.1'!J12</f>
        <v>25200</v>
      </c>
      <c r="K14" s="19">
        <f>'[1]прил.1'!K12</f>
        <v>0</v>
      </c>
    </row>
    <row r="15" spans="1:11" ht="25.5">
      <c r="A15" s="33"/>
      <c r="B15" s="34"/>
      <c r="C15" s="14" t="s">
        <v>84</v>
      </c>
      <c r="D15" s="38"/>
      <c r="E15" s="19">
        <f>'[1]прил.1'!E13</f>
        <v>680</v>
      </c>
      <c r="F15" s="19">
        <f>'[1]прил.1'!F13</f>
        <v>740</v>
      </c>
      <c r="G15" s="19">
        <f>'[1]прил.1'!G13</f>
        <v>740</v>
      </c>
      <c r="H15" s="19">
        <f>'[1]прил.1'!H13</f>
        <v>740</v>
      </c>
      <c r="I15" s="19">
        <f>'[1]прил.1'!I13</f>
        <v>740</v>
      </c>
      <c r="J15" s="19">
        <f>'[1]прил.1'!J13</f>
        <v>0</v>
      </c>
      <c r="K15" s="19">
        <f>'[1]прил.1'!K13</f>
        <v>0</v>
      </c>
    </row>
    <row r="16" spans="1:11" ht="38.25" customHeight="1">
      <c r="A16" s="16"/>
      <c r="B16" s="30" t="s">
        <v>85</v>
      </c>
      <c r="C16" s="30"/>
      <c r="D16" s="17"/>
      <c r="E16" s="18"/>
      <c r="F16" s="18"/>
      <c r="G16" s="18"/>
      <c r="H16" s="18"/>
      <c r="I16" s="18"/>
      <c r="J16" s="18"/>
      <c r="K16" s="18"/>
    </row>
    <row r="17" spans="1:11" ht="51">
      <c r="A17" s="26" t="s">
        <v>28</v>
      </c>
      <c r="B17" s="28" t="s">
        <v>86</v>
      </c>
      <c r="C17" s="20" t="s">
        <v>26</v>
      </c>
      <c r="D17" s="36" t="s">
        <v>25</v>
      </c>
      <c r="E17" s="1" t="str">
        <f>'[1]прил.1'!E14</f>
        <v>70 и более</v>
      </c>
      <c r="F17" s="1" t="str">
        <f>'[1]прил.1'!F14</f>
        <v>70 и более</v>
      </c>
      <c r="G17" s="1" t="str">
        <f>'[1]прил.1'!G14</f>
        <v>70 и более</v>
      </c>
      <c r="H17" s="1" t="str">
        <f>'[1]прил.1'!H14</f>
        <v>70 и более</v>
      </c>
      <c r="I17" s="1" t="str">
        <f>'[1]прил.1'!I14</f>
        <v>70 и более</v>
      </c>
      <c r="J17" s="1" t="str">
        <f>'[1]прил.1'!J14</f>
        <v>70 и более</v>
      </c>
      <c r="K17" s="1">
        <f>'[1]прил.1'!K14</f>
        <v>0</v>
      </c>
    </row>
    <row r="18" spans="1:11" ht="118.5" customHeight="1">
      <c r="A18" s="27"/>
      <c r="B18" s="29"/>
      <c r="C18" s="14" t="s">
        <v>27</v>
      </c>
      <c r="D18" s="37"/>
      <c r="E18" s="1" t="str">
        <f>'[1]прил.1'!E15</f>
        <v>Высокий уровень (В) - 30 и более %, средний уровень (С) - 60 и более %, низкий уровень (Н) - не более 10%</v>
      </c>
      <c r="F18" s="1" t="str">
        <f>'[1]прил.1'!F15</f>
        <v>Высокий уровень (В) - 30 и более %, средний уровень (С) - 60 и более %, низкий уровень (Н) - не более 10%</v>
      </c>
      <c r="G18" s="1" t="str">
        <f>'[1]прил.1'!G15</f>
        <v>Высокий уровень (В) - 30 и более %, средний уровень (С) - 60 и более %, низкий уровень (Н) - не более 10%</v>
      </c>
      <c r="H18" s="1" t="str">
        <f>'[1]прил.1'!H15</f>
        <v>Высокий уровень (В) - 30 и более %, средний уровень (С) - 60 и более %, низкий уровень (Н) - не более 10%</v>
      </c>
      <c r="I18" s="1" t="str">
        <f>'[1]прил.1'!I15</f>
        <v>Высокий уровень (В) - 30 и более %, средний уровень (С) - 60 и более %, низкий уровень (Н) - не более 10%</v>
      </c>
      <c r="J18" s="1" t="str">
        <f>'[1]прил.1'!J15</f>
        <v>Высокий уровень (В) - 30 и более %, средний уровень (С) - 60 и более %, низкий уровень (Н) - не более 10%</v>
      </c>
      <c r="K18" s="1" t="str">
        <f>'[1]прил.1'!K15</f>
        <v>-</v>
      </c>
    </row>
    <row r="19" spans="1:11" ht="76.5" customHeight="1">
      <c r="A19" s="21" t="s">
        <v>33</v>
      </c>
      <c r="B19" s="22" t="s">
        <v>96</v>
      </c>
      <c r="C19" s="1" t="s">
        <v>30</v>
      </c>
      <c r="D19" s="1" t="s">
        <v>25</v>
      </c>
      <c r="E19" s="1">
        <f>'[1]прил.1'!E19</f>
        <v>100</v>
      </c>
      <c r="F19" s="1">
        <f>'[1]прил.1'!F19</f>
        <v>100</v>
      </c>
      <c r="G19" s="1">
        <f>'[1]прил.1'!G19</f>
        <v>100</v>
      </c>
      <c r="H19" s="1">
        <f>'[1]прил.1'!H19</f>
        <v>100</v>
      </c>
      <c r="I19" s="1">
        <f>'[1]прил.1'!I19</f>
        <v>100</v>
      </c>
      <c r="J19" s="1">
        <f>'[1]прил.1'!J19</f>
        <v>100</v>
      </c>
      <c r="K19" s="1">
        <f>'[1]прил.1'!K19</f>
        <v>0</v>
      </c>
    </row>
    <row r="20" spans="1:11" ht="38.25" customHeight="1">
      <c r="A20" s="33" t="s">
        <v>29</v>
      </c>
      <c r="B20" s="34" t="s">
        <v>128</v>
      </c>
      <c r="C20" s="6" t="s">
        <v>34</v>
      </c>
      <c r="D20" s="36" t="s">
        <v>35</v>
      </c>
      <c r="E20" s="19">
        <f>'[2]прил.1'!E10</f>
        <v>49408</v>
      </c>
      <c r="F20" s="19">
        <f>'[2]прил.1'!F10</f>
        <v>55158</v>
      </c>
      <c r="G20" s="19">
        <f>'[2]прил.1'!G10</f>
        <v>55158</v>
      </c>
      <c r="H20" s="19">
        <f>'[2]прил.1'!H10</f>
        <v>52598</v>
      </c>
      <c r="I20" s="19">
        <f>'[2]прил.1'!I10</f>
        <v>52598</v>
      </c>
      <c r="J20" s="19">
        <f>'[2]прил.1'!J10</f>
        <v>53678</v>
      </c>
      <c r="K20" s="19">
        <f>'[2]прил.1'!K10</f>
        <v>0</v>
      </c>
    </row>
    <row r="21" spans="1:11" ht="102">
      <c r="A21" s="33"/>
      <c r="B21" s="34"/>
      <c r="C21" s="6" t="s">
        <v>36</v>
      </c>
      <c r="D21" s="39"/>
      <c r="E21" s="19">
        <f>'[2]прил.1'!E11</f>
        <v>530</v>
      </c>
      <c r="F21" s="19">
        <f>'[2]прил.1'!F11</f>
        <v>530</v>
      </c>
      <c r="G21" s="19">
        <f>'[2]прил.1'!G11</f>
        <v>530</v>
      </c>
      <c r="H21" s="19">
        <f>'[2]прил.1'!H11</f>
        <v>530</v>
      </c>
      <c r="I21" s="19">
        <f>'[2]прил.1'!I11</f>
        <v>530</v>
      </c>
      <c r="J21" s="19">
        <f>'[2]прил.1'!J11</f>
        <v>530</v>
      </c>
      <c r="K21" s="19">
        <f>'[2]прил.1'!K11</f>
        <v>0</v>
      </c>
    </row>
    <row r="22" spans="1:11" ht="102">
      <c r="A22" s="33"/>
      <c r="B22" s="34"/>
      <c r="C22" s="6" t="s">
        <v>119</v>
      </c>
      <c r="D22" s="39"/>
      <c r="E22" s="19">
        <f>'[2]прил.1'!E12</f>
        <v>537</v>
      </c>
      <c r="F22" s="19">
        <f>'[2]прил.1'!F12</f>
        <v>547</v>
      </c>
      <c r="G22" s="19">
        <f>'[2]прил.1'!G12</f>
        <v>547</v>
      </c>
      <c r="H22" s="19">
        <f>'[2]прил.1'!H12</f>
        <v>557</v>
      </c>
      <c r="I22" s="19">
        <f>'[2]прил.1'!I12</f>
        <v>557</v>
      </c>
      <c r="J22" s="19">
        <f>'[2]прил.1'!J12</f>
        <v>0</v>
      </c>
      <c r="K22" s="19">
        <f>'[2]прил.1'!K12</f>
        <v>0</v>
      </c>
    </row>
    <row r="23" spans="1:11" ht="38.25">
      <c r="A23" s="33"/>
      <c r="B23" s="34"/>
      <c r="C23" s="6" t="s">
        <v>109</v>
      </c>
      <c r="D23" s="39"/>
      <c r="E23" s="19">
        <f>'[2]прил.1'!E13</f>
        <v>17.8</v>
      </c>
      <c r="F23" s="19">
        <f>'[2]прил.1'!F13</f>
        <v>16.5</v>
      </c>
      <c r="G23" s="19">
        <f>'[2]прил.1'!G13</f>
        <v>16.5</v>
      </c>
      <c r="H23" s="19">
        <f>'[2]прил.1'!H13</f>
        <v>16.1</v>
      </c>
      <c r="I23" s="19">
        <f>'[2]прил.1'!I13</f>
        <v>16.1</v>
      </c>
      <c r="J23" s="19">
        <f>'[2]прил.1'!J13</f>
        <v>15.8</v>
      </c>
      <c r="K23" s="19">
        <f>'[2]прил.1'!K13</f>
        <v>0</v>
      </c>
    </row>
    <row r="24" spans="1:11" ht="63.75">
      <c r="A24" s="33"/>
      <c r="B24" s="34"/>
      <c r="C24" s="6" t="s">
        <v>110</v>
      </c>
      <c r="D24" s="39"/>
      <c r="E24" s="19">
        <f>'[2]прил.1'!E14</f>
        <v>33</v>
      </c>
      <c r="F24" s="19">
        <f>'[2]прил.1'!F14</f>
        <v>51</v>
      </c>
      <c r="G24" s="19">
        <f>'[2]прил.1'!G14</f>
        <v>51</v>
      </c>
      <c r="H24" s="19">
        <f>'[2]прил.1'!H14</f>
        <v>61</v>
      </c>
      <c r="I24" s="19">
        <f>'[2]прил.1'!I14</f>
        <v>61</v>
      </c>
      <c r="J24" s="19">
        <f>'[2]прил.1'!J14</f>
        <v>70</v>
      </c>
      <c r="K24" s="19">
        <f>'[2]прил.1'!K14</f>
        <v>0</v>
      </c>
    </row>
    <row r="25" spans="1:11" ht="76.5">
      <c r="A25" s="33"/>
      <c r="B25" s="34"/>
      <c r="C25" s="6" t="s">
        <v>111</v>
      </c>
      <c r="D25" s="37"/>
      <c r="E25" s="19">
        <f>'[2]прил.1'!E15</f>
        <v>98</v>
      </c>
      <c r="F25" s="19">
        <f>'[2]прил.1'!F15</f>
        <v>98</v>
      </c>
      <c r="G25" s="19">
        <f>'[2]прил.1'!G15</f>
        <v>98</v>
      </c>
      <c r="H25" s="19" t="str">
        <f>'[2]прил.1'!H15</f>
        <v>не ниже 98,5</v>
      </c>
      <c r="I25" s="19">
        <f>'[2]прил.1'!I15</f>
        <v>98</v>
      </c>
      <c r="J25" s="19" t="str">
        <f>'[2]прил.1'!J15</f>
        <v>не ниже 98,5</v>
      </c>
      <c r="K25" s="19">
        <f>'[2]прил.1'!K15</f>
        <v>0</v>
      </c>
    </row>
    <row r="26" spans="1:11" ht="33" customHeight="1">
      <c r="A26" s="16"/>
      <c r="B26" s="30" t="s">
        <v>87</v>
      </c>
      <c r="C26" s="30"/>
      <c r="D26" s="17"/>
      <c r="E26" s="18"/>
      <c r="F26" s="18"/>
      <c r="G26" s="18"/>
      <c r="H26" s="18"/>
      <c r="I26" s="18"/>
      <c r="J26" s="18"/>
      <c r="K26" s="18"/>
    </row>
    <row r="27" spans="1:11" ht="45" customHeight="1">
      <c r="A27" s="26" t="s">
        <v>31</v>
      </c>
      <c r="B27" s="45" t="s">
        <v>97</v>
      </c>
      <c r="C27" s="6" t="str">
        <f>'[2]прил.1'!$C$16</f>
        <v>Количество детей, состоящих на учете Комиссии по делам несовершеннолетних, чел.</v>
      </c>
      <c r="D27" s="40" t="s">
        <v>35</v>
      </c>
      <c r="E27" s="5">
        <f>'[2]прил.1'!E16</f>
        <v>180</v>
      </c>
      <c r="F27" s="5">
        <f>'[2]прил.1'!F16</f>
        <v>180</v>
      </c>
      <c r="G27" s="5">
        <f>'[2]прил.1'!G16</f>
        <v>180</v>
      </c>
      <c r="H27" s="5">
        <f>'[2]прил.1'!H16</f>
        <v>180</v>
      </c>
      <c r="I27" s="5">
        <f>'[2]прил.1'!I16</f>
        <v>180</v>
      </c>
      <c r="J27" s="5">
        <f>'[2]прил.1'!J16</f>
        <v>180</v>
      </c>
      <c r="K27" s="5">
        <f>'[2]прил.1'!K16</f>
        <v>180</v>
      </c>
    </row>
    <row r="28" spans="1:11" ht="51">
      <c r="A28" s="27"/>
      <c r="B28" s="46"/>
      <c r="C28" s="6" t="str">
        <f>'[2]прил.1'!$C$17</f>
        <v>Удельный вес учащихся, занимающихся в первую смену в дневных учреждениях общего образования, %</v>
      </c>
      <c r="D28" s="42"/>
      <c r="E28" s="23">
        <f>'[2]прил.1'!E17</f>
        <v>62.4</v>
      </c>
      <c r="F28" s="23">
        <f>'[2]прил.1'!F17</f>
        <v>61.1</v>
      </c>
      <c r="G28" s="23">
        <f>'[2]прил.1'!G17</f>
        <v>61.1</v>
      </c>
      <c r="H28" s="23">
        <f>'[2]прил.1'!H17</f>
        <v>63.7</v>
      </c>
      <c r="I28" s="23">
        <f>'[2]прил.1'!I17</f>
        <v>63.7</v>
      </c>
      <c r="J28" s="23">
        <f>'[2]прил.1'!J17</f>
        <v>59.4</v>
      </c>
      <c r="K28" s="23">
        <f>'[2]прил.1'!K17</f>
        <v>0</v>
      </c>
    </row>
    <row r="29" spans="1:11" ht="102">
      <c r="A29" s="26" t="s">
        <v>32</v>
      </c>
      <c r="B29" s="28" t="s">
        <v>129</v>
      </c>
      <c r="C29" s="1" t="s">
        <v>39</v>
      </c>
      <c r="D29" s="40" t="s">
        <v>35</v>
      </c>
      <c r="E29" s="1">
        <f>'[2]прил.1'!E23</f>
        <v>75</v>
      </c>
      <c r="F29" s="1">
        <f>'[2]прил.1'!F23</f>
        <v>75</v>
      </c>
      <c r="G29" s="1">
        <f>'[2]прил.1'!G23</f>
        <v>74</v>
      </c>
      <c r="H29" s="1">
        <f>'[2]прил.1'!H23</f>
        <v>78</v>
      </c>
      <c r="I29" s="1">
        <f>'[2]прил.1'!I23</f>
        <v>76</v>
      </c>
      <c r="J29" s="1">
        <f>'[2]прил.1'!J23</f>
        <v>80</v>
      </c>
      <c r="K29" s="1">
        <f>'[2]прил.1'!K23</f>
        <v>0</v>
      </c>
    </row>
    <row r="30" spans="1:11" ht="140.25">
      <c r="A30" s="43"/>
      <c r="B30" s="44"/>
      <c r="C30" s="1" t="s">
        <v>98</v>
      </c>
      <c r="D30" s="41"/>
      <c r="E30" s="1">
        <f>'[2]прил.1'!E24</f>
        <v>90.5</v>
      </c>
      <c r="F30" s="1">
        <f>'[2]прил.1'!F24</f>
        <v>91</v>
      </c>
      <c r="G30" s="24">
        <f>'[2]прил.1'!G24</f>
        <v>4.449037310997498</v>
      </c>
      <c r="H30" s="24">
        <f>'[2]прил.1'!H24</f>
        <v>92</v>
      </c>
      <c r="I30" s="24">
        <f>'[2]прил.1'!I24</f>
        <v>4.665576637894977</v>
      </c>
      <c r="J30" s="24">
        <f>'[2]прил.1'!J24</f>
        <v>93</v>
      </c>
      <c r="K30" s="24">
        <f>'[2]прил.1'!K24</f>
        <v>0</v>
      </c>
    </row>
    <row r="31" spans="1:11" ht="76.5">
      <c r="A31" s="43"/>
      <c r="B31" s="44"/>
      <c r="C31" s="1" t="s">
        <v>99</v>
      </c>
      <c r="D31" s="42"/>
      <c r="E31" s="1">
        <f>'[2]прил.1'!E25</f>
        <v>100</v>
      </c>
      <c r="F31" s="1">
        <f>'[2]прил.1'!F25</f>
        <v>100</v>
      </c>
      <c r="G31" s="1">
        <f>'[2]прил.1'!G25</f>
        <v>100</v>
      </c>
      <c r="H31" s="1">
        <f>'[2]прил.1'!H25</f>
        <v>100</v>
      </c>
      <c r="I31" s="1">
        <f>'[2]прил.1'!I25</f>
        <v>100</v>
      </c>
      <c r="J31" s="1">
        <f>'[2]прил.1'!J25</f>
        <v>100</v>
      </c>
      <c r="K31" s="1">
        <f>'[2]прил.1'!K25</f>
        <v>0</v>
      </c>
    </row>
    <row r="32" spans="1:11" ht="63.75">
      <c r="A32" s="27"/>
      <c r="B32" s="29"/>
      <c r="C32" s="1" t="s">
        <v>40</v>
      </c>
      <c r="D32" s="1" t="s">
        <v>35</v>
      </c>
      <c r="E32" s="1">
        <f>'[2]прил.1'!E26</f>
        <v>100</v>
      </c>
      <c r="F32" s="1">
        <f>'[2]прил.1'!F26</f>
        <v>100</v>
      </c>
      <c r="G32" s="1">
        <f>'[2]прил.1'!G26</f>
        <v>100</v>
      </c>
      <c r="H32" s="1">
        <f>'[2]прил.1'!H26</f>
        <v>100</v>
      </c>
      <c r="I32" s="1">
        <f>'[2]прил.1'!I26</f>
        <v>100</v>
      </c>
      <c r="J32" s="1">
        <f>'[2]прил.1'!J26</f>
        <v>100</v>
      </c>
      <c r="K32" s="1">
        <f>'[2]прил.1'!K26</f>
        <v>0</v>
      </c>
    </row>
    <row r="33" spans="1:11" ht="102">
      <c r="A33" s="11" t="s">
        <v>38</v>
      </c>
      <c r="B33" s="14" t="s">
        <v>0</v>
      </c>
      <c r="C33" s="6" t="s">
        <v>45</v>
      </c>
      <c r="D33" s="6" t="s">
        <v>46</v>
      </c>
      <c r="E33" s="19" t="str">
        <f>'[3]прил.1'!E10</f>
        <v>не ниже 45</v>
      </c>
      <c r="F33" s="19" t="str">
        <f>'[3]прил.1'!F10</f>
        <v>не ниже 45</v>
      </c>
      <c r="G33" s="19" t="str">
        <f>'[3]прил.1'!G10</f>
        <v>не ниже 45</v>
      </c>
      <c r="H33" s="19" t="str">
        <f>'[3]прил.1'!H10</f>
        <v>не ниже 45</v>
      </c>
      <c r="I33" s="19" t="str">
        <f>'[3]прил.1'!I10</f>
        <v>не ниже 45</v>
      </c>
      <c r="J33" s="19" t="str">
        <f>'[3]прил.1'!J10</f>
        <v>не ниже 45</v>
      </c>
      <c r="K33" s="19">
        <f>'[3]прил.1'!K10</f>
        <v>0</v>
      </c>
    </row>
    <row r="34" spans="1:11" ht="34.5" customHeight="1">
      <c r="A34" s="16"/>
      <c r="B34" s="30" t="s">
        <v>1</v>
      </c>
      <c r="C34" s="30"/>
      <c r="D34" s="17"/>
      <c r="E34" s="18"/>
      <c r="F34" s="18"/>
      <c r="G34" s="18"/>
      <c r="H34" s="18"/>
      <c r="I34" s="18"/>
      <c r="J34" s="18"/>
      <c r="K34" s="18"/>
    </row>
    <row r="35" spans="1:11" ht="25.5">
      <c r="A35" s="26" t="s">
        <v>41</v>
      </c>
      <c r="B35" s="28" t="s">
        <v>2</v>
      </c>
      <c r="C35" s="3" t="s">
        <v>47</v>
      </c>
      <c r="D35" s="40" t="s">
        <v>46</v>
      </c>
      <c r="E35" s="1" t="str">
        <f>'[3]прил.1'!E11</f>
        <v>не менее 11 000</v>
      </c>
      <c r="F35" s="1" t="str">
        <f>'[3]прил.1'!F11</f>
        <v>не менее 11 000</v>
      </c>
      <c r="G35" s="1" t="str">
        <f>'[3]прил.1'!G11</f>
        <v>не менее 11 000</v>
      </c>
      <c r="H35" s="1" t="str">
        <f>'[3]прил.1'!H11</f>
        <v>не менее 11 000</v>
      </c>
      <c r="I35" s="1" t="str">
        <f>'[3]прил.1'!I11</f>
        <v>не менее 11 000</v>
      </c>
      <c r="J35" s="1" t="str">
        <f>'[3]прил.1'!J11</f>
        <v>не менее 11 000</v>
      </c>
      <c r="K35" s="1">
        <f>'[3]прил.1'!K11</f>
        <v>0</v>
      </c>
    </row>
    <row r="36" spans="1:11" ht="25.5">
      <c r="A36" s="43"/>
      <c r="B36" s="44"/>
      <c r="C36" s="1" t="s">
        <v>48</v>
      </c>
      <c r="D36" s="41"/>
      <c r="E36" s="1" t="str">
        <f>'[3]прил.1'!E12</f>
        <v>не менее 1 300</v>
      </c>
      <c r="F36" s="1" t="str">
        <f>'[3]прил.1'!F12</f>
        <v>не менее 1 300</v>
      </c>
      <c r="G36" s="1" t="str">
        <f>'[3]прил.1'!G12</f>
        <v>не менее 1 300</v>
      </c>
      <c r="H36" s="1" t="str">
        <f>'[3]прил.1'!H12</f>
        <v>не менее 1 300</v>
      </c>
      <c r="I36" s="1" t="str">
        <f>'[3]прил.1'!I12</f>
        <v>не менее 1 300</v>
      </c>
      <c r="J36" s="1" t="str">
        <f>'[3]прил.1'!J12</f>
        <v>не менее 1 300</v>
      </c>
      <c r="K36" s="1">
        <f>'[3]прил.1'!K12</f>
        <v>0</v>
      </c>
    </row>
    <row r="37" spans="1:11" ht="63.75">
      <c r="A37" s="27"/>
      <c r="B37" s="29"/>
      <c r="C37" s="1" t="s">
        <v>49</v>
      </c>
      <c r="D37" s="42"/>
      <c r="E37" s="1" t="str">
        <f>'[3]прил.1'!E13</f>
        <v>не ниже 90</v>
      </c>
      <c r="F37" s="1" t="str">
        <f>'[3]прил.1'!F13</f>
        <v>не ниже 90</v>
      </c>
      <c r="G37" s="1" t="str">
        <f>'[3]прил.1'!G13</f>
        <v>не ниже 90</v>
      </c>
      <c r="H37" s="1" t="str">
        <f>'[3]прил.1'!H13</f>
        <v>не ниже 90</v>
      </c>
      <c r="I37" s="1" t="str">
        <f>'[3]прил.1'!I13</f>
        <v>не ниже 90</v>
      </c>
      <c r="J37" s="1" t="str">
        <f>'[3]прил.1'!J13</f>
        <v>не ниже 90</v>
      </c>
      <c r="K37" s="1">
        <f>'[3]прил.1'!K13</f>
        <v>0</v>
      </c>
    </row>
    <row r="38" spans="1:11" ht="140.25">
      <c r="A38" s="11" t="s">
        <v>42</v>
      </c>
      <c r="B38" s="14" t="s">
        <v>116</v>
      </c>
      <c r="C38" s="40" t="s">
        <v>50</v>
      </c>
      <c r="D38" s="40" t="s">
        <v>46</v>
      </c>
      <c r="E38" s="40" t="str">
        <f>'[3]прил.1'!E16</f>
        <v>не менее 4 500</v>
      </c>
      <c r="F38" s="40" t="str">
        <f>'[3]прил.1'!F16</f>
        <v>не менее 4 500</v>
      </c>
      <c r="G38" s="40" t="str">
        <f>'[3]прил.1'!G16</f>
        <v>не менее 4 500</v>
      </c>
      <c r="H38" s="40" t="str">
        <f>'[3]прил.1'!H16</f>
        <v>не менее 4 500</v>
      </c>
      <c r="I38" s="40" t="str">
        <f>'[3]прил.1'!I16</f>
        <v>не менее 4 500</v>
      </c>
      <c r="J38" s="40" t="str">
        <f>'[3]прил.1'!J16</f>
        <v>не менее 4 500</v>
      </c>
      <c r="K38" s="40">
        <f>'[3]прил.1'!K16</f>
        <v>0</v>
      </c>
    </row>
    <row r="39" spans="1:11" ht="89.25">
      <c r="A39" s="11" t="s">
        <v>43</v>
      </c>
      <c r="B39" s="14" t="s">
        <v>117</v>
      </c>
      <c r="C39" s="42"/>
      <c r="D39" s="42"/>
      <c r="E39" s="42"/>
      <c r="F39" s="42"/>
      <c r="G39" s="42"/>
      <c r="H39" s="42"/>
      <c r="I39" s="42"/>
      <c r="J39" s="42"/>
      <c r="K39" s="42"/>
    </row>
    <row r="40" spans="1:11" ht="89.25">
      <c r="A40" s="11" t="s">
        <v>44</v>
      </c>
      <c r="B40" s="14" t="s">
        <v>113</v>
      </c>
      <c r="C40" s="8" t="s">
        <v>51</v>
      </c>
      <c r="D40" s="8" t="s">
        <v>46</v>
      </c>
      <c r="E40" s="8" t="str">
        <f>'[3]прил.1'!E19</f>
        <v>не менее 600</v>
      </c>
      <c r="F40" s="8" t="str">
        <f>'[3]прил.1'!F19</f>
        <v>не менее 600</v>
      </c>
      <c r="G40" s="8" t="str">
        <f>'[3]прил.1'!G19</f>
        <v>не менее 600</v>
      </c>
      <c r="H40" s="8" t="str">
        <f>'[3]прил.1'!H19</f>
        <v>не менее 600</v>
      </c>
      <c r="I40" s="8" t="str">
        <f>'[3]прил.1'!I19</f>
        <v>не менее 600</v>
      </c>
      <c r="J40" s="8" t="str">
        <f>'[3]прил.1'!J19</f>
        <v>не менее 600</v>
      </c>
      <c r="K40" s="8">
        <f>'[3]прил.1'!K19</f>
        <v>0</v>
      </c>
    </row>
    <row r="41" spans="1:11" ht="89.25">
      <c r="A41" s="11" t="s">
        <v>58</v>
      </c>
      <c r="B41" s="14" t="s">
        <v>114</v>
      </c>
      <c r="C41" s="8" t="s">
        <v>53</v>
      </c>
      <c r="D41" s="8" t="s">
        <v>46</v>
      </c>
      <c r="E41" s="8" t="str">
        <f>'[3]прил.1'!E21</f>
        <v>не менее 700</v>
      </c>
      <c r="F41" s="8" t="str">
        <f>'[3]прил.1'!F21</f>
        <v>не менее 700</v>
      </c>
      <c r="G41" s="8" t="str">
        <f>'[3]прил.1'!G21</f>
        <v>не менее 700</v>
      </c>
      <c r="H41" s="8" t="str">
        <f>'[3]прил.1'!H21</f>
        <v>не менее 700</v>
      </c>
      <c r="I41" s="8" t="str">
        <f>'[3]прил.1'!I21</f>
        <v>не менее 700</v>
      </c>
      <c r="J41" s="8" t="str">
        <f>'[3]прил.1'!J21</f>
        <v>не менее 700</v>
      </c>
      <c r="K41" s="8">
        <f>'[3]прил.1'!K21</f>
        <v>0</v>
      </c>
    </row>
    <row r="42" spans="1:11" ht="89.25">
      <c r="A42" s="11" t="s">
        <v>112</v>
      </c>
      <c r="B42" s="14" t="s">
        <v>115</v>
      </c>
      <c r="C42" s="8" t="s">
        <v>56</v>
      </c>
      <c r="D42" s="8" t="s">
        <v>46</v>
      </c>
      <c r="E42" s="8" t="str">
        <f>'[3]прил.1'!E23</f>
        <v>не менее 500</v>
      </c>
      <c r="F42" s="8" t="str">
        <f>'[3]прил.1'!F23</f>
        <v>не менее 500</v>
      </c>
      <c r="G42" s="8" t="str">
        <f>'[3]прил.1'!G23</f>
        <v>не менее 500</v>
      </c>
      <c r="H42" s="8" t="str">
        <f>'[3]прил.1'!H23</f>
        <v>не менее 500</v>
      </c>
      <c r="I42" s="8" t="str">
        <f>'[3]прил.1'!I23</f>
        <v>не менее 500</v>
      </c>
      <c r="J42" s="8" t="str">
        <f>'[3]прил.1'!J23</f>
        <v>не менее 500</v>
      </c>
      <c r="K42" s="8">
        <f>'[3]прил.1'!K23</f>
        <v>0</v>
      </c>
    </row>
    <row r="43" spans="1:11" ht="102">
      <c r="A43" s="26" t="s">
        <v>52</v>
      </c>
      <c r="B43" s="28" t="s">
        <v>3</v>
      </c>
      <c r="C43" s="6" t="s">
        <v>120</v>
      </c>
      <c r="D43" s="6" t="s">
        <v>37</v>
      </c>
      <c r="E43" s="19">
        <f>'[4]прил.1'!E10</f>
        <v>50</v>
      </c>
      <c r="F43" s="19">
        <f>'[4]прил.1'!F10</f>
        <v>50</v>
      </c>
      <c r="G43" s="19">
        <f>'[4]прил.1'!G10</f>
        <v>50</v>
      </c>
      <c r="H43" s="19">
        <f>'[4]прил.1'!H10</f>
        <v>51</v>
      </c>
      <c r="I43" s="19">
        <f>'[4]прил.1'!I10</f>
        <v>51</v>
      </c>
      <c r="J43" s="19">
        <f>'[4]прил.1'!J10</f>
        <v>52</v>
      </c>
      <c r="K43" s="19">
        <f>'[4]прил.1'!K10</f>
        <v>0</v>
      </c>
    </row>
    <row r="44" spans="1:11" ht="89.25">
      <c r="A44" s="43"/>
      <c r="B44" s="44"/>
      <c r="C44" s="6" t="s">
        <v>59</v>
      </c>
      <c r="D44" s="6" t="s">
        <v>60</v>
      </c>
      <c r="E44" s="19">
        <f>'[4]прил.1'!E11</f>
        <v>30</v>
      </c>
      <c r="F44" s="19" t="str">
        <f>'[4]прил.1'!F11</f>
        <v>35 и более</v>
      </c>
      <c r="G44" s="19" t="str">
        <f>'[4]прил.1'!G11</f>
        <v>35 и более</v>
      </c>
      <c r="H44" s="19" t="str">
        <f>'[4]прил.1'!H11</f>
        <v>35 и более</v>
      </c>
      <c r="I44" s="19" t="str">
        <f>'[4]прил.1'!I11</f>
        <v>35 и более</v>
      </c>
      <c r="J44" s="19" t="str">
        <f>'[4]прил.1'!J11</f>
        <v>35 и более</v>
      </c>
      <c r="K44" s="19">
        <f>'[4]прил.1'!K11</f>
        <v>0</v>
      </c>
    </row>
    <row r="45" spans="1:11" ht="38.25">
      <c r="A45" s="43"/>
      <c r="B45" s="44"/>
      <c r="C45" s="6" t="s">
        <v>61</v>
      </c>
      <c r="D45" s="6" t="s">
        <v>62</v>
      </c>
      <c r="E45" s="19">
        <f>'[4]прил.1'!E12</f>
        <v>2500</v>
      </c>
      <c r="F45" s="19">
        <f>'[4]прил.1'!F12</f>
        <v>2500</v>
      </c>
      <c r="G45" s="19">
        <f>'[4]прил.1'!G12</f>
        <v>2500</v>
      </c>
      <c r="H45" s="19">
        <f>'[4]прил.1'!H12</f>
        <v>2500</v>
      </c>
      <c r="I45" s="19">
        <f>'[4]прил.1'!I12</f>
        <v>2500</v>
      </c>
      <c r="J45" s="19">
        <f>'[4]прил.1'!J12</f>
        <v>2500</v>
      </c>
      <c r="K45" s="19">
        <f>'[4]прил.1'!K12</f>
        <v>0</v>
      </c>
    </row>
    <row r="46" spans="1:11" ht="89.25">
      <c r="A46" s="27"/>
      <c r="B46" s="29"/>
      <c r="C46" s="6" t="s">
        <v>63</v>
      </c>
      <c r="D46" s="6" t="s">
        <v>64</v>
      </c>
      <c r="E46" s="19">
        <f>'[7]прил.1'!E13</f>
        <v>162</v>
      </c>
      <c r="F46" s="19">
        <f>'[7]прил.1'!F13</f>
        <v>162</v>
      </c>
      <c r="G46" s="19">
        <f>'[7]прил.1'!G13</f>
        <v>162</v>
      </c>
      <c r="H46" s="19">
        <f>'[7]прил.1'!H13</f>
        <v>162</v>
      </c>
      <c r="I46" s="19">
        <f>'[7]прил.1'!I13</f>
        <v>162</v>
      </c>
      <c r="J46" s="19">
        <f>'[7]прил.1'!J13</f>
        <v>162</v>
      </c>
      <c r="K46" s="19">
        <f>'[7]прил.1'!K13</f>
        <v>0</v>
      </c>
    </row>
    <row r="47" spans="1:11" ht="45.75" customHeight="1">
      <c r="A47" s="16"/>
      <c r="B47" s="30" t="s">
        <v>118</v>
      </c>
      <c r="C47" s="30"/>
      <c r="D47" s="17"/>
      <c r="E47" s="18"/>
      <c r="F47" s="18"/>
      <c r="G47" s="18"/>
      <c r="H47" s="18"/>
      <c r="I47" s="18"/>
      <c r="J47" s="18"/>
      <c r="K47" s="18"/>
    </row>
    <row r="48" spans="1:11" ht="60" customHeight="1">
      <c r="A48" s="26" t="s">
        <v>54</v>
      </c>
      <c r="B48" s="28" t="s">
        <v>4</v>
      </c>
      <c r="C48" s="1" t="s">
        <v>65</v>
      </c>
      <c r="D48" s="40" t="s">
        <v>37</v>
      </c>
      <c r="E48" s="1">
        <f>'[4]прил.1'!E14</f>
        <v>77</v>
      </c>
      <c r="F48" s="1">
        <f>'[4]прил.1'!F14</f>
        <v>77</v>
      </c>
      <c r="G48" s="1">
        <f>'[4]прил.1'!G14</f>
        <v>77</v>
      </c>
      <c r="H48" s="1">
        <f>'[4]прил.1'!H14</f>
        <v>77</v>
      </c>
      <c r="I48" s="1">
        <f>'[4]прил.1'!I14</f>
        <v>77</v>
      </c>
      <c r="J48" s="1">
        <f>'[4]прил.1'!J14</f>
        <v>77</v>
      </c>
      <c r="K48" s="1">
        <f>'[4]прил.1'!K14</f>
        <v>0</v>
      </c>
    </row>
    <row r="49" spans="1:11" ht="60" customHeight="1">
      <c r="A49" s="27"/>
      <c r="B49" s="29"/>
      <c r="C49" s="1" t="s">
        <v>66</v>
      </c>
      <c r="D49" s="42"/>
      <c r="E49" s="1">
        <f>'[4]прил.1'!E15</f>
        <v>0</v>
      </c>
      <c r="F49" s="1">
        <f>'[4]прил.1'!F15</f>
        <v>0</v>
      </c>
      <c r="G49" s="1">
        <f>'[4]прил.1'!G15</f>
        <v>0</v>
      </c>
      <c r="H49" s="1">
        <f>'[4]прил.1'!H15</f>
        <v>0</v>
      </c>
      <c r="I49" s="1">
        <f>'[4]прил.1'!I15</f>
        <v>0</v>
      </c>
      <c r="J49" s="1">
        <f>'[4]прил.1'!J15</f>
        <v>0</v>
      </c>
      <c r="K49" s="1" t="str">
        <f>'[4]прил.1'!K15</f>
        <v>-</v>
      </c>
    </row>
    <row r="50" spans="1:11" ht="102">
      <c r="A50" s="26" t="s">
        <v>71</v>
      </c>
      <c r="B50" s="45" t="s">
        <v>100</v>
      </c>
      <c r="C50" s="1" t="s">
        <v>67</v>
      </c>
      <c r="D50" s="1" t="s">
        <v>60</v>
      </c>
      <c r="E50" s="1">
        <f>'[4]прил.1'!E18</f>
        <v>8</v>
      </c>
      <c r="F50" s="1" t="str">
        <f>'[4]прил.1'!F18</f>
        <v>15 и более</v>
      </c>
      <c r="G50" s="1" t="str">
        <f>'[4]прил.1'!G18</f>
        <v>15 и более</v>
      </c>
      <c r="H50" s="1" t="str">
        <f>'[4]прил.1'!H18</f>
        <v>15 и более</v>
      </c>
      <c r="I50" s="1" t="str">
        <f>'[4]прил.1'!I18</f>
        <v>15 и более</v>
      </c>
      <c r="J50" s="1" t="str">
        <f>'[4]прил.1'!J18</f>
        <v>15 и более</v>
      </c>
      <c r="K50" s="1">
        <f>'[4]прил.1'!K18</f>
        <v>0</v>
      </c>
    </row>
    <row r="51" spans="1:11" ht="114.75">
      <c r="A51" s="43"/>
      <c r="B51" s="47"/>
      <c r="C51" s="1" t="s">
        <v>68</v>
      </c>
      <c r="D51" s="1" t="s">
        <v>60</v>
      </c>
      <c r="E51" s="1">
        <f>'[4]прил.1'!E19</f>
        <v>95</v>
      </c>
      <c r="F51" s="1" t="str">
        <f>'[4]прил.1'!F19</f>
        <v>95 и более</v>
      </c>
      <c r="G51" s="1" t="str">
        <f>'[4]прил.1'!G19</f>
        <v>95 и более</v>
      </c>
      <c r="H51" s="1" t="str">
        <f>'[4]прил.1'!H19</f>
        <v>95 и более</v>
      </c>
      <c r="I51" s="1" t="str">
        <f>'[4]прил.1'!I19</f>
        <v>95 и более</v>
      </c>
      <c r="J51" s="1" t="str">
        <f>'[4]прил.1'!J19</f>
        <v>95 и более</v>
      </c>
      <c r="K51" s="1">
        <f>'[4]прил.1'!K19</f>
        <v>0</v>
      </c>
    </row>
    <row r="52" spans="1:11" ht="89.25">
      <c r="A52" s="27"/>
      <c r="B52" s="46"/>
      <c r="C52" s="1" t="s">
        <v>69</v>
      </c>
      <c r="D52" s="1" t="s">
        <v>62</v>
      </c>
      <c r="E52" s="1">
        <f>'[4]прил.1'!E20</f>
        <v>1000</v>
      </c>
      <c r="F52" s="1">
        <f>'[4]прил.1'!F20</f>
        <v>1000</v>
      </c>
      <c r="G52" s="1">
        <f>'[4]прил.1'!G20</f>
        <v>1000</v>
      </c>
      <c r="H52" s="1">
        <f>'[4]прил.1'!H20</f>
        <v>1000</v>
      </c>
      <c r="I52" s="1">
        <f>'[4]прил.1'!I20</f>
        <v>1000</v>
      </c>
      <c r="J52" s="1">
        <f>'[4]прил.1'!J20</f>
        <v>1000</v>
      </c>
      <c r="K52" s="1">
        <f>'[4]прил.1'!K20</f>
        <v>0</v>
      </c>
    </row>
    <row r="53" spans="1:11" ht="76.5">
      <c r="A53" s="11" t="s">
        <v>72</v>
      </c>
      <c r="B53" s="4" t="s">
        <v>101</v>
      </c>
      <c r="C53" s="8" t="s">
        <v>70</v>
      </c>
      <c r="D53" s="8" t="s">
        <v>64</v>
      </c>
      <c r="E53" s="8">
        <f>'[4]прил.1'!E24</f>
        <v>100</v>
      </c>
      <c r="F53" s="8">
        <f>'[4]прил.1'!F24</f>
        <v>100</v>
      </c>
      <c r="G53" s="8">
        <f>'[4]прил.1'!G24</f>
        <v>100</v>
      </c>
      <c r="H53" s="8">
        <f>'[4]прил.1'!H24</f>
        <v>100</v>
      </c>
      <c r="I53" s="8">
        <f>'[4]прил.1'!I24</f>
        <v>100</v>
      </c>
      <c r="J53" s="8">
        <f>'[4]прил.1'!J24</f>
        <v>100</v>
      </c>
      <c r="K53" s="8">
        <f>'[4]прил.1'!K24</f>
        <v>0</v>
      </c>
    </row>
    <row r="54" spans="1:11" ht="102">
      <c r="A54" s="26" t="s">
        <v>55</v>
      </c>
      <c r="B54" s="28" t="s">
        <v>5</v>
      </c>
      <c r="C54" s="6" t="s">
        <v>73</v>
      </c>
      <c r="D54" s="6" t="s">
        <v>74</v>
      </c>
      <c r="E54" s="7">
        <f>'[5]прил.1'!E10</f>
        <v>93.4</v>
      </c>
      <c r="F54" s="19">
        <f>'[5]прил.1'!F10</f>
        <v>94</v>
      </c>
      <c r="G54" s="19">
        <f>'[5]прил.1'!G10</f>
        <v>94</v>
      </c>
      <c r="H54" s="19">
        <f>'[5]прил.1'!H10</f>
        <v>100</v>
      </c>
      <c r="I54" s="19">
        <f>'[5]прил.1'!I10</f>
        <v>84.06746031746032</v>
      </c>
      <c r="J54" s="19">
        <f>'[5]прил.1'!J10</f>
        <v>100</v>
      </c>
      <c r="K54" s="19">
        <f>'[5]прил.1'!K10</f>
        <v>84.06746031746032</v>
      </c>
    </row>
    <row r="55" spans="1:11" ht="89.25">
      <c r="A55" s="43"/>
      <c r="B55" s="44"/>
      <c r="C55" s="6" t="s">
        <v>75</v>
      </c>
      <c r="D55" s="6" t="s">
        <v>24</v>
      </c>
      <c r="E55" s="19">
        <f>'[5]прил.1'!E11</f>
        <v>100</v>
      </c>
      <c r="F55" s="19">
        <f>'[5]прил.1'!F11</f>
        <v>100</v>
      </c>
      <c r="G55" s="19">
        <f>'[5]прил.1'!G11</f>
        <v>94.35440008702274</v>
      </c>
      <c r="H55" s="19">
        <f>'[5]прил.1'!H11</f>
        <v>100</v>
      </c>
      <c r="I55" s="19">
        <f>'[5]прил.1'!I11</f>
        <v>92.71645309707594</v>
      </c>
      <c r="J55" s="19">
        <f>'[5]прил.1'!J11</f>
        <v>100</v>
      </c>
      <c r="K55" s="19">
        <f>'[5]прил.1'!K11</f>
        <v>79.00070792503446</v>
      </c>
    </row>
    <row r="56" spans="1:11" ht="29.25" customHeight="1">
      <c r="A56" s="16"/>
      <c r="B56" s="30" t="s">
        <v>6</v>
      </c>
      <c r="C56" s="30"/>
      <c r="D56" s="17"/>
      <c r="E56" s="18"/>
      <c r="F56" s="18"/>
      <c r="G56" s="18"/>
      <c r="H56" s="18"/>
      <c r="I56" s="18"/>
      <c r="J56" s="18"/>
      <c r="K56" s="18"/>
    </row>
    <row r="57" spans="1:11" ht="51">
      <c r="A57" s="26" t="s">
        <v>57</v>
      </c>
      <c r="B57" s="28" t="s">
        <v>102</v>
      </c>
      <c r="C57" s="13" t="s">
        <v>76</v>
      </c>
      <c r="D57" s="12" t="s">
        <v>78</v>
      </c>
      <c r="E57" s="19">
        <f>'[5]прил.1'!E12</f>
        <v>480</v>
      </c>
      <c r="F57" s="19">
        <f>'[5]прил.1'!F12</f>
        <v>1425</v>
      </c>
      <c r="G57" s="19">
        <f>'[5]прил.1'!G12</f>
        <v>0</v>
      </c>
      <c r="H57" s="19">
        <f>'[5]прил.1'!H12</f>
        <v>0</v>
      </c>
      <c r="I57" s="19">
        <f>'[5]прил.1'!I12</f>
        <v>0</v>
      </c>
      <c r="J57" s="19">
        <f>'[5]прил.1'!J12</f>
        <v>0</v>
      </c>
      <c r="K57" s="19">
        <f>'[5]прил.1'!K12</f>
        <v>0</v>
      </c>
    </row>
    <row r="58" spans="1:11" ht="51">
      <c r="A58" s="27"/>
      <c r="B58" s="29"/>
      <c r="C58" s="13" t="str">
        <f>'[5]прил.1'!$C$22</f>
        <v>Количество дошкольных мест, сохраненных в результате проведения капитального ремонта кровель, шт.</v>
      </c>
      <c r="D58" s="12" t="s">
        <v>78</v>
      </c>
      <c r="E58" s="19">
        <f>'[5]прил.1'!E22</f>
        <v>0</v>
      </c>
      <c r="F58" s="19">
        <f>'[5]прил.1'!F22</f>
        <v>3130</v>
      </c>
      <c r="G58" s="19">
        <f>'[5]прил.1'!G22</f>
        <v>0</v>
      </c>
      <c r="H58" s="19">
        <f>'[5]прил.1'!H22</f>
        <v>0</v>
      </c>
      <c r="I58" s="19">
        <f>'[5]прил.1'!I22</f>
        <v>0</v>
      </c>
      <c r="J58" s="19">
        <f>'[5]прил.1'!J22</f>
        <v>0</v>
      </c>
      <c r="K58" s="19">
        <f>'[5]прил.1'!K22</f>
        <v>0</v>
      </c>
    </row>
    <row r="59" spans="1:11" ht="51">
      <c r="A59" s="26" t="s">
        <v>79</v>
      </c>
      <c r="B59" s="28" t="s">
        <v>103</v>
      </c>
      <c r="C59" s="1" t="str">
        <f>'[5]прил.1'!$C$23</f>
        <v>Количество строящихся общеобразовательных учреждений в новых микрорайонах, шт.</v>
      </c>
      <c r="D59" s="36" t="s">
        <v>78</v>
      </c>
      <c r="E59" s="19">
        <f>'[5]прил.1'!E23</f>
        <v>0</v>
      </c>
      <c r="F59" s="19">
        <f>'[5]прил.1'!F23</f>
        <v>1</v>
      </c>
      <c r="G59" s="19">
        <f>'[5]прил.1'!G23</f>
        <v>0</v>
      </c>
      <c r="H59" s="19">
        <f>'[5]прил.1'!H23</f>
        <v>3</v>
      </c>
      <c r="I59" s="19">
        <f>'[5]прил.1'!I23</f>
        <v>0</v>
      </c>
      <c r="J59" s="19">
        <f>'[5]прил.1'!J23</f>
        <v>5</v>
      </c>
      <c r="K59" s="19">
        <f>'[5]прил.1'!K23</f>
        <v>0</v>
      </c>
    </row>
    <row r="60" spans="1:11" ht="63.75">
      <c r="A60" s="27"/>
      <c r="B60" s="29"/>
      <c r="C60" s="13" t="s">
        <v>104</v>
      </c>
      <c r="D60" s="37"/>
      <c r="E60" s="19">
        <f>'[5]прил.1'!E25</f>
        <v>0</v>
      </c>
      <c r="F60" s="19">
        <f>'[5]прил.1'!F25</f>
        <v>0</v>
      </c>
      <c r="G60" s="19">
        <f>'[5]прил.1'!G25</f>
        <v>0</v>
      </c>
      <c r="H60" s="19">
        <f>'[5]прил.1'!H25</f>
        <v>0</v>
      </c>
      <c r="I60" s="19">
        <f>'[5]прил.1'!I25</f>
        <v>0</v>
      </c>
      <c r="J60" s="19">
        <f>'[5]прил.1'!J25</f>
        <v>1100</v>
      </c>
      <c r="K60" s="19">
        <f>'[5]прил.1'!K25</f>
        <v>0</v>
      </c>
    </row>
    <row r="61" spans="1:11" ht="89.25">
      <c r="A61" s="11" t="s">
        <v>80</v>
      </c>
      <c r="B61" s="2" t="s">
        <v>106</v>
      </c>
      <c r="C61" s="3" t="s">
        <v>105</v>
      </c>
      <c r="D61" s="1" t="s">
        <v>78</v>
      </c>
      <c r="E61" s="1">
        <f>'[5]прил.1'!E26</f>
        <v>0</v>
      </c>
      <c r="F61" s="1">
        <f>'[5]прил.1'!F26</f>
        <v>0</v>
      </c>
      <c r="G61" s="1">
        <f>'[5]прил.1'!G26</f>
        <v>0</v>
      </c>
      <c r="H61" s="1">
        <f>'[5]прил.1'!H26</f>
        <v>0</v>
      </c>
      <c r="I61" s="1">
        <f>'[5]прил.1'!I26</f>
        <v>0</v>
      </c>
      <c r="J61" s="1">
        <f>'[5]прил.1'!J26</f>
        <v>300</v>
      </c>
      <c r="K61" s="1">
        <f>'[5]прил.1'!K26</f>
        <v>0</v>
      </c>
    </row>
    <row r="62" spans="1:11" ht="127.5">
      <c r="A62" s="11" t="s">
        <v>81</v>
      </c>
      <c r="B62" s="4" t="s">
        <v>108</v>
      </c>
      <c r="C62" s="1" t="s">
        <v>107</v>
      </c>
      <c r="D62" s="1" t="s">
        <v>77</v>
      </c>
      <c r="E62" s="1">
        <f>'[5]прил.1'!E27</f>
        <v>86</v>
      </c>
      <c r="F62" s="1">
        <f>'[5]прил.1'!F27</f>
        <v>56</v>
      </c>
      <c r="G62" s="1">
        <f>'[5]прил.1'!G27</f>
        <v>86</v>
      </c>
      <c r="H62" s="1">
        <f>'[5]прил.1'!H27</f>
        <v>26</v>
      </c>
      <c r="I62" s="1">
        <f>'[5]прил.1'!I27</f>
        <v>86</v>
      </c>
      <c r="J62" s="1">
        <f>'[5]прил.1'!J27</f>
        <v>0</v>
      </c>
      <c r="K62" s="1">
        <f>'[5]прил.1'!K27</f>
        <v>86</v>
      </c>
    </row>
    <row r="63" spans="1:11" ht="153">
      <c r="A63" s="11" t="s">
        <v>92</v>
      </c>
      <c r="B63" s="14" t="s">
        <v>93</v>
      </c>
      <c r="C63" s="6" t="s">
        <v>94</v>
      </c>
      <c r="D63" s="6" t="s">
        <v>95</v>
      </c>
      <c r="E63" s="19">
        <v>100</v>
      </c>
      <c r="F63" s="19">
        <v>100</v>
      </c>
      <c r="G63" s="6">
        <v>100</v>
      </c>
      <c r="H63" s="19">
        <v>100</v>
      </c>
      <c r="I63" s="25">
        <f>12/19*100</f>
        <v>63.1578947368421</v>
      </c>
      <c r="J63" s="19">
        <v>100</v>
      </c>
      <c r="K63" s="6">
        <v>0</v>
      </c>
    </row>
    <row r="64" spans="1:11" ht="102">
      <c r="A64" s="11" t="s">
        <v>124</v>
      </c>
      <c r="B64" s="14" t="s">
        <v>125</v>
      </c>
      <c r="C64" s="1" t="str">
        <f>'[6]прил.1'!C10</f>
        <v>Численность детей и молодежи 5 - 18 лет в организациях дополнительного образования, в отношении которых функции и полномочия учредителя осуществляет департамент образования администрации Города Томска, чел.</v>
      </c>
      <c r="D64" s="1" t="str">
        <f>'[6]прил.1'!D10</f>
        <v>Отдел по дополнительному образованию детей департамента образования, начальник отдела</v>
      </c>
      <c r="E64" s="1">
        <f>'[6]прил.1'!E10</f>
        <v>41002</v>
      </c>
      <c r="F64" s="1">
        <f>'[6]прил.1'!F10</f>
        <v>41822</v>
      </c>
      <c r="G64" s="1">
        <f>'[6]прил.1'!G10</f>
        <v>41822</v>
      </c>
      <c r="H64" s="1">
        <f>'[6]прил.1'!H10</f>
        <v>43076</v>
      </c>
      <c r="I64" s="1">
        <f>'[6]прил.1'!I10</f>
        <v>43076</v>
      </c>
      <c r="J64" s="1">
        <f>'[6]прил.1'!J10</f>
        <v>43937</v>
      </c>
      <c r="K64" s="1">
        <f>'[6]прил.1'!K10</f>
        <v>0</v>
      </c>
    </row>
    <row r="65" spans="1:11" ht="30" customHeight="1">
      <c r="A65" s="16"/>
      <c r="B65" s="30" t="s">
        <v>121</v>
      </c>
      <c r="C65" s="30"/>
      <c r="D65" s="17"/>
      <c r="E65" s="18"/>
      <c r="F65" s="18"/>
      <c r="G65" s="18"/>
      <c r="H65" s="18"/>
      <c r="I65" s="18"/>
      <c r="J65" s="18"/>
      <c r="K65" s="18"/>
    </row>
    <row r="66" spans="1:11" ht="114.75">
      <c r="A66" s="11" t="s">
        <v>122</v>
      </c>
      <c r="B66" s="14" t="s">
        <v>123</v>
      </c>
      <c r="C66" s="1" t="str">
        <f>'[6]прил.1'!C11</f>
        <v>Сохранность контингента обучающихся от первоначального комплектования (суммарно):
- при реализации программ дополнительного образования в течение 1 - 2-х лет;
- при реализации программ дополнительного образования более 2-х лет, %.</v>
      </c>
      <c r="D66" s="1" t="str">
        <f>'[6]прил.1'!D11</f>
        <v>Отдел по дополнительному образованию детей департамента образования, начальник отдела</v>
      </c>
      <c r="E66" s="1" t="str">
        <f>'[6]прил.1'!E11</f>
        <v>
80 и более
75 и более</v>
      </c>
      <c r="F66" s="1" t="str">
        <f>'[6]прил.1'!F11</f>
        <v>
80 и более
75 и более</v>
      </c>
      <c r="G66" s="1" t="str">
        <f>'[6]прил.1'!G11</f>
        <v>
80 и более
75 и более</v>
      </c>
      <c r="H66" s="1" t="str">
        <f>'[6]прил.1'!H11</f>
        <v>
80 и более
75 и более</v>
      </c>
      <c r="I66" s="1" t="str">
        <f>'[6]прил.1'!I11</f>
        <v>
80 и более
75 и более</v>
      </c>
      <c r="J66" s="1" t="str">
        <f>'[6]прил.1'!J11</f>
        <v>
80 и более
75 и более</v>
      </c>
      <c r="K66" s="1" t="str">
        <f>'[6]прил.1'!K11</f>
        <v>-</v>
      </c>
    </row>
    <row r="67" spans="1:11" ht="76.5">
      <c r="A67" s="21" t="s">
        <v>127</v>
      </c>
      <c r="B67" s="22" t="s">
        <v>126</v>
      </c>
      <c r="C67" s="1" t="str">
        <f>'[6]прил.1'!C15</f>
        <v>Доля педагогических кадров, прошедших  аттестацию (от  общей численности  работников, подлежащих аттестации), %</v>
      </c>
      <c r="D67" s="1" t="str">
        <f>'[6]прил.1'!D15</f>
        <v>Отдел по дополнительному образованию детей департамента образования, начальник отдела</v>
      </c>
      <c r="E67" s="1">
        <f>'[6]прил.1'!E15</f>
        <v>100</v>
      </c>
      <c r="F67" s="1">
        <f>'[6]прил.1'!F15</f>
        <v>100</v>
      </c>
      <c r="G67" s="1">
        <f>'[6]прил.1'!G15</f>
        <v>100</v>
      </c>
      <c r="H67" s="1">
        <f>'[6]прил.1'!H15</f>
        <v>100</v>
      </c>
      <c r="I67" s="1">
        <f>'[6]прил.1'!I15</f>
        <v>100</v>
      </c>
      <c r="J67" s="1">
        <f>'[6]прил.1'!J15</f>
        <v>100</v>
      </c>
      <c r="K67" s="1">
        <f>'[6]прил.1'!K15</f>
        <v>0</v>
      </c>
    </row>
  </sheetData>
  <mergeCells count="61">
    <mergeCell ref="D59:D60"/>
    <mergeCell ref="I38:I39"/>
    <mergeCell ref="J38:J39"/>
    <mergeCell ref="K38:K39"/>
    <mergeCell ref="E38:E39"/>
    <mergeCell ref="F38:F39"/>
    <mergeCell ref="G38:G39"/>
    <mergeCell ref="H38:H39"/>
    <mergeCell ref="B34:C34"/>
    <mergeCell ref="B47:C47"/>
    <mergeCell ref="A43:A46"/>
    <mergeCell ref="B43:B46"/>
    <mergeCell ref="A54:A55"/>
    <mergeCell ref="B54:B55"/>
    <mergeCell ref="B56:C56"/>
    <mergeCell ref="B50:B52"/>
    <mergeCell ref="A50:A52"/>
    <mergeCell ref="A59:A60"/>
    <mergeCell ref="B59:B60"/>
    <mergeCell ref="D35:D37"/>
    <mergeCell ref="A35:A37"/>
    <mergeCell ref="B35:B37"/>
    <mergeCell ref="D48:D49"/>
    <mergeCell ref="A48:A49"/>
    <mergeCell ref="B48:B49"/>
    <mergeCell ref="C38:C39"/>
    <mergeCell ref="D38:D39"/>
    <mergeCell ref="D29:D31"/>
    <mergeCell ref="A29:A32"/>
    <mergeCell ref="B29:B32"/>
    <mergeCell ref="B26:C26"/>
    <mergeCell ref="A27:A28"/>
    <mergeCell ref="B27:B28"/>
    <mergeCell ref="D27:D28"/>
    <mergeCell ref="A20:A25"/>
    <mergeCell ref="B20:B25"/>
    <mergeCell ref="D20:D25"/>
    <mergeCell ref="B16:C16"/>
    <mergeCell ref="A12:A15"/>
    <mergeCell ref="B12:B15"/>
    <mergeCell ref="D17:D18"/>
    <mergeCell ref="D12:D15"/>
    <mergeCell ref="A17:A18"/>
    <mergeCell ref="B17:B18"/>
    <mergeCell ref="F7:G7"/>
    <mergeCell ref="H7:I7"/>
    <mergeCell ref="J7:K7"/>
    <mergeCell ref="A6:A8"/>
    <mergeCell ref="B6:B8"/>
    <mergeCell ref="C6:C8"/>
    <mergeCell ref="D6:D8"/>
    <mergeCell ref="A57:A58"/>
    <mergeCell ref="B57:B58"/>
    <mergeCell ref="B65:C65"/>
    <mergeCell ref="H1:K1"/>
    <mergeCell ref="A3:K3"/>
    <mergeCell ref="A4:K4"/>
    <mergeCell ref="A10:A11"/>
    <mergeCell ref="B10:B11"/>
    <mergeCell ref="E6:E8"/>
    <mergeCell ref="F6:K6"/>
  </mergeCells>
  <printOptions/>
  <pageMargins left="0.75" right="0.75" top="1" bottom="1" header="0.5" footer="0.5"/>
  <pageSetup fitToHeight="1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titaeva</cp:lastModifiedBy>
  <cp:lastPrinted>2014-07-01T05:46:49Z</cp:lastPrinted>
  <dcterms:created xsi:type="dcterms:W3CDTF">1996-10-08T23:32:33Z</dcterms:created>
  <dcterms:modified xsi:type="dcterms:W3CDTF">2014-09-19T10:21:15Z</dcterms:modified>
  <cp:category/>
  <cp:version/>
  <cp:contentType/>
  <cp:contentStatus/>
</cp:coreProperties>
</file>