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'Лист3'!$A$1:$G$58</definedName>
  </definedNames>
  <calcPr fullCalcOnLoad="1"/>
</workbook>
</file>

<file path=xl/sharedStrings.xml><?xml version="1.0" encoding="utf-8"?>
<sst xmlns="http://schemas.openxmlformats.org/spreadsheetml/2006/main" count="149" uniqueCount="61">
  <si>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</si>
  <si>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</si>
  <si>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</si>
  <si>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</si>
  <si>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</si>
  <si>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</t>
  </si>
  <si>
    <t>Наименование обслуживающей организации</t>
  </si>
  <si>
    <t>2015 год</t>
  </si>
  <si>
    <t>ООО "УК "Ремстройбыт"</t>
  </si>
  <si>
    <t xml:space="preserve">ООО "Компания "Каштачная" </t>
  </si>
  <si>
    <t>смешанная</t>
  </si>
  <si>
    <t>ООО "УК "Ленинский массив"</t>
  </si>
  <si>
    <t>ИТОГО</t>
  </si>
  <si>
    <t>2016 год</t>
  </si>
  <si>
    <t>ООО "УК "Каштачная"</t>
  </si>
  <si>
    <t>2017 год</t>
  </si>
  <si>
    <t>очередь</t>
  </si>
  <si>
    <t>ООО "Жилсервис"</t>
  </si>
  <si>
    <t>выборочный капитальный ремонт</t>
  </si>
  <si>
    <t>ООО "УК "Мастер"</t>
  </si>
  <si>
    <t xml:space="preserve">ИТОГО </t>
  </si>
  <si>
    <t>ООО "УК "Мой дом"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</si>
  <si>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2015-2020 г.г.</t>
  </si>
  <si>
    <t>2018 год</t>
  </si>
  <si>
    <t>2019 год</t>
  </si>
  <si>
    <t>2020 год</t>
  </si>
  <si>
    <t>Ленина пр., 218</t>
  </si>
  <si>
    <t>Ленина пр., 216</t>
  </si>
  <si>
    <t>Ленина пр., 220</t>
  </si>
  <si>
    <t>5 Армии ул., 26</t>
  </si>
  <si>
    <t>Смирнова ул., 25</t>
  </si>
  <si>
    <t>Смирнова ул., 29</t>
  </si>
  <si>
    <t>Смирнова ул., 33</t>
  </si>
  <si>
    <t>Правобережная ул., 9/1</t>
  </si>
  <si>
    <t>Водяная ул., 31</t>
  </si>
  <si>
    <t>Кооперативный пер., 8</t>
  </si>
  <si>
    <t>Ленина пр., 198</t>
  </si>
  <si>
    <t>Ленина  пр., 212</t>
  </si>
  <si>
    <t>Ленина пр., 214</t>
  </si>
  <si>
    <t>Тихий пер., 27</t>
  </si>
  <si>
    <t>К. Маркса, 23</t>
  </si>
  <si>
    <t>1905 года пер., 15</t>
  </si>
  <si>
    <t>Бердская ул., 2</t>
  </si>
  <si>
    <t>Смирнова ул., 22</t>
  </si>
  <si>
    <t>Смирнова ул., 24</t>
  </si>
  <si>
    <t xml:space="preserve">Б.Подгорная ул., 147                   </t>
  </si>
  <si>
    <t>Б.Подгорная ул., 149</t>
  </si>
  <si>
    <t>Стрелочная ул., 1Б</t>
  </si>
  <si>
    <t>ООО "ЖЭК-Жилищник"</t>
  </si>
  <si>
    <t>Ленина пр., 212а</t>
  </si>
  <si>
    <t>Ленина пр., 231</t>
  </si>
  <si>
    <t>К. Маркса, 15а</t>
  </si>
  <si>
    <t>Водяная ул., 23а</t>
  </si>
  <si>
    <t>Бердская ул., 7</t>
  </si>
  <si>
    <t>Войкова ул., 80</t>
  </si>
  <si>
    <t>К. Маркса, 17</t>
  </si>
  <si>
    <t>Мельничная ул., 51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</si>
  <si>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</si>
  <si>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</si>
  <si>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ОБЩИЙ ИТОГ: за 2015-2020 -  30  МКД *</t>
  </si>
  <si>
    <t>Приложение 12 к постановлению администрации Города Томска от 07.12.2015 № 1205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</si>
</sst>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3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Percent" xfId="17"/>
    <cellStyle name="Процентный_Лист1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view="pageBreakPreview" zoomScale="75" zoomScaleSheetLayoutView="75" workbookViewId="0" topLeftCell="A1">
      <selection activeCell="F2" sqref="F2:G3"/>
    </sheetView>
  </sheetViews>
  <sheetFormatPr defaultColWidth="9.140625" defaultRowHeight="12.75"/>
  <cols>
    <col min="1" max="1" width="4.8515625" style="14" customWidth="1"/>
    <col min="2" max="2" width="29.8515625" style="7" customWidth="1"/>
    <col min="3" max="3" width="12.00390625" style="7" customWidth="1"/>
    <col min="4" max="4" width="14.7109375" style="7" customWidth="1"/>
    <col min="5" max="5" width="39.140625" style="7" customWidth="1"/>
    <col min="6" max="6" width="17.00390625" style="7" customWidth="1"/>
    <col min="7" max="7" width="36.421875" style="7" customWidth="1"/>
    <col min="8" max="10" width="0" style="0" hidden="1" customWidth="1"/>
  </cols>
  <sheetData>
    <row r="2" spans="6:7" ht="12.75" customHeight="1">
      <c r="F2" s="33" t="s">
        <v>60</v>
      </c>
      <c r="G2" s="33"/>
    </row>
    <row r="3" spans="6:7" ht="12.75">
      <c r="F3" s="33"/>
      <c r="G3" s="33"/>
    </row>
    <row r="4" spans="6:7" ht="12.75">
      <c r="F4" s="24"/>
      <c r="G4" s="24"/>
    </row>
    <row r="5" spans="1:7" s="8" customFormat="1" ht="12.75">
      <c r="A5" s="32" t="s">
        <v>22</v>
      </c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11"/>
      <c r="B7" s="11"/>
      <c r="C7" s="11"/>
      <c r="D7" s="11"/>
      <c r="E7" s="11"/>
      <c r="F7" s="11"/>
      <c r="G7" s="11"/>
    </row>
    <row r="8" spans="1:8" ht="43.5" customHeight="1">
      <c r="A8" s="12" t="s">
        <v>0</v>
      </c>
      <c r="B8" s="13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5" t="s">
        <v>16</v>
      </c>
    </row>
    <row r="9" spans="1:7" ht="15" customHeight="1">
      <c r="A9" s="34" t="s">
        <v>7</v>
      </c>
      <c r="B9" s="35"/>
      <c r="C9" s="35"/>
      <c r="D9" s="35"/>
      <c r="E9" s="35"/>
      <c r="F9" s="35"/>
      <c r="G9" s="36"/>
    </row>
    <row r="10" spans="1:7" ht="15" customHeight="1">
      <c r="A10" s="23">
        <v>1</v>
      </c>
      <c r="B10" s="15" t="s">
        <v>26</v>
      </c>
      <c r="C10" s="4" t="s">
        <v>10</v>
      </c>
      <c r="D10" s="4">
        <v>1959</v>
      </c>
      <c r="E10" s="4" t="s">
        <v>18</v>
      </c>
      <c r="F10" s="2">
        <v>2000000</v>
      </c>
      <c r="G10" s="15" t="s">
        <v>21</v>
      </c>
    </row>
    <row r="11" spans="1:7" ht="15" customHeight="1">
      <c r="A11" s="23">
        <v>2</v>
      </c>
      <c r="B11" s="15" t="s">
        <v>27</v>
      </c>
      <c r="C11" s="4" t="s">
        <v>10</v>
      </c>
      <c r="D11" s="4">
        <v>1953</v>
      </c>
      <c r="E11" s="4" t="s">
        <v>18</v>
      </c>
      <c r="F11" s="2">
        <v>2000000</v>
      </c>
      <c r="G11" s="15" t="s">
        <v>21</v>
      </c>
    </row>
    <row r="12" spans="1:7" ht="15" customHeight="1">
      <c r="A12" s="23">
        <v>3</v>
      </c>
      <c r="B12" s="15" t="s">
        <v>28</v>
      </c>
      <c r="C12" s="4" t="s">
        <v>10</v>
      </c>
      <c r="D12" s="4">
        <v>1960</v>
      </c>
      <c r="E12" s="4" t="s">
        <v>18</v>
      </c>
      <c r="F12" s="2">
        <v>800000</v>
      </c>
      <c r="G12" s="15" t="s">
        <v>17</v>
      </c>
    </row>
    <row r="13" spans="1:7" ht="15" customHeight="1">
      <c r="A13" s="23">
        <v>4</v>
      </c>
      <c r="B13" s="15" t="s">
        <v>29</v>
      </c>
      <c r="C13" s="4" t="s">
        <v>10</v>
      </c>
      <c r="D13" s="4">
        <v>1966</v>
      </c>
      <c r="E13" s="4" t="s">
        <v>18</v>
      </c>
      <c r="F13" s="2">
        <v>1714463.26</v>
      </c>
      <c r="G13" s="15" t="s">
        <v>19</v>
      </c>
    </row>
    <row r="14" spans="1:8" ht="15" customHeight="1">
      <c r="A14" s="23">
        <v>5</v>
      </c>
      <c r="B14" s="15" t="s">
        <v>30</v>
      </c>
      <c r="C14" s="4" t="s">
        <v>10</v>
      </c>
      <c r="D14" s="4">
        <v>1958</v>
      </c>
      <c r="E14" s="4" t="s">
        <v>18</v>
      </c>
      <c r="F14" s="2">
        <v>500000</v>
      </c>
      <c r="G14" s="15" t="s">
        <v>14</v>
      </c>
      <c r="H14">
        <v>15</v>
      </c>
    </row>
    <row r="15" spans="1:7" s="17" customFormat="1" ht="15" customHeight="1">
      <c r="A15" s="23">
        <v>6</v>
      </c>
      <c r="B15" s="15" t="s">
        <v>31</v>
      </c>
      <c r="C15" s="4" t="s">
        <v>10</v>
      </c>
      <c r="D15" s="4">
        <v>1958</v>
      </c>
      <c r="E15" s="4" t="s">
        <v>18</v>
      </c>
      <c r="F15" s="2">
        <v>5928351.05</v>
      </c>
      <c r="G15" s="15" t="s">
        <v>14</v>
      </c>
    </row>
    <row r="16" spans="1:8" s="17" customFormat="1" ht="15" customHeight="1">
      <c r="A16" s="23">
        <v>7</v>
      </c>
      <c r="B16" s="15" t="s">
        <v>32</v>
      </c>
      <c r="C16" s="4" t="s">
        <v>10</v>
      </c>
      <c r="D16" s="4">
        <v>1958</v>
      </c>
      <c r="E16" s="4" t="s">
        <v>18</v>
      </c>
      <c r="F16" s="2">
        <v>2001000</v>
      </c>
      <c r="G16" s="15" t="s">
        <v>14</v>
      </c>
      <c r="H16" s="17">
        <v>16</v>
      </c>
    </row>
    <row r="17" spans="1:7" ht="15" customHeight="1">
      <c r="A17" s="21">
        <v>7</v>
      </c>
      <c r="B17" s="10" t="s">
        <v>20</v>
      </c>
      <c r="C17" s="10"/>
      <c r="D17" s="10"/>
      <c r="E17" s="10"/>
      <c r="F17" s="3">
        <f>SUM(F10:F16)</f>
        <v>14943814.309999999</v>
      </c>
      <c r="G17" s="10"/>
    </row>
    <row r="18" spans="1:7" ht="15" customHeight="1">
      <c r="A18" s="37" t="s">
        <v>13</v>
      </c>
      <c r="B18" s="38"/>
      <c r="C18" s="38"/>
      <c r="D18" s="38"/>
      <c r="E18" s="38"/>
      <c r="F18" s="38"/>
      <c r="G18" s="39"/>
    </row>
    <row r="19" spans="1:7" ht="15" customHeight="1">
      <c r="A19" s="26">
        <v>1</v>
      </c>
      <c r="B19" s="15" t="s">
        <v>33</v>
      </c>
      <c r="C19" s="4" t="s">
        <v>10</v>
      </c>
      <c r="D19" s="4">
        <v>1960</v>
      </c>
      <c r="E19" s="4" t="s">
        <v>18</v>
      </c>
      <c r="F19" s="2">
        <v>5000000</v>
      </c>
      <c r="G19" s="15" t="s">
        <v>9</v>
      </c>
    </row>
    <row r="20" spans="1:7" ht="15" customHeight="1">
      <c r="A20" s="26">
        <v>2</v>
      </c>
      <c r="B20" s="15" t="s">
        <v>34</v>
      </c>
      <c r="C20" s="4" t="s">
        <v>10</v>
      </c>
      <c r="D20" s="4">
        <v>1931</v>
      </c>
      <c r="E20" s="4" t="s">
        <v>18</v>
      </c>
      <c r="F20" s="2">
        <v>5000000</v>
      </c>
      <c r="G20" s="15" t="s">
        <v>8</v>
      </c>
    </row>
    <row r="21" spans="1:7" ht="15" customHeight="1">
      <c r="A21" s="26">
        <v>3</v>
      </c>
      <c r="B21" s="15" t="s">
        <v>35</v>
      </c>
      <c r="C21" s="4" t="s">
        <v>10</v>
      </c>
      <c r="D21" s="4">
        <v>1860</v>
      </c>
      <c r="E21" s="4" t="s">
        <v>18</v>
      </c>
      <c r="F21" s="2">
        <v>3000000</v>
      </c>
      <c r="G21" s="15" t="s">
        <v>8</v>
      </c>
    </row>
    <row r="22" spans="1:7" ht="15" customHeight="1">
      <c r="A22" s="26">
        <v>4</v>
      </c>
      <c r="B22" s="15" t="s">
        <v>36</v>
      </c>
      <c r="C22" s="4" t="s">
        <v>10</v>
      </c>
      <c r="D22" s="4">
        <v>1953</v>
      </c>
      <c r="E22" s="4" t="s">
        <v>18</v>
      </c>
      <c r="F22" s="2">
        <v>5000000</v>
      </c>
      <c r="G22" s="15" t="s">
        <v>21</v>
      </c>
    </row>
    <row r="23" spans="1:7" ht="15" customHeight="1">
      <c r="A23" s="26">
        <v>5</v>
      </c>
      <c r="B23" s="19" t="s">
        <v>37</v>
      </c>
      <c r="C23" s="4" t="s">
        <v>10</v>
      </c>
      <c r="D23" s="4">
        <v>1953</v>
      </c>
      <c r="E23" s="4" t="s">
        <v>18</v>
      </c>
      <c r="F23" s="2">
        <v>4000000</v>
      </c>
      <c r="G23" s="15" t="s">
        <v>21</v>
      </c>
    </row>
    <row r="24" spans="1:7" ht="15" customHeight="1">
      <c r="A24" s="26">
        <v>6</v>
      </c>
      <c r="B24" s="20" t="s">
        <v>38</v>
      </c>
      <c r="C24" s="4" t="s">
        <v>10</v>
      </c>
      <c r="D24" s="16">
        <v>1953</v>
      </c>
      <c r="E24" s="4" t="s">
        <v>18</v>
      </c>
      <c r="F24" s="18">
        <v>2500000</v>
      </c>
      <c r="G24" s="15" t="s">
        <v>21</v>
      </c>
    </row>
    <row r="25" spans="1:7" ht="15" customHeight="1">
      <c r="A25" s="26">
        <v>7</v>
      </c>
      <c r="B25" s="15" t="s">
        <v>27</v>
      </c>
      <c r="C25" s="4" t="s">
        <v>10</v>
      </c>
      <c r="D25" s="16">
        <v>1953</v>
      </c>
      <c r="E25" s="4" t="s">
        <v>18</v>
      </c>
      <c r="F25" s="18">
        <v>2000000</v>
      </c>
      <c r="G25" s="15" t="s">
        <v>21</v>
      </c>
    </row>
    <row r="26" spans="1:7" ht="15" customHeight="1">
      <c r="A26" s="21">
        <v>7</v>
      </c>
      <c r="B26" s="10" t="s">
        <v>12</v>
      </c>
      <c r="C26" s="9"/>
      <c r="D26" s="9"/>
      <c r="E26" s="4"/>
      <c r="F26" s="22">
        <f>SUM(F19:F25)</f>
        <v>26500000</v>
      </c>
      <c r="G26" s="4"/>
    </row>
    <row r="27" spans="1:8" ht="15" customHeight="1">
      <c r="A27" s="37" t="s">
        <v>15</v>
      </c>
      <c r="B27" s="38"/>
      <c r="C27" s="38"/>
      <c r="D27" s="38"/>
      <c r="E27" s="38"/>
      <c r="F27" s="38"/>
      <c r="G27" s="39"/>
      <c r="H27" s="6"/>
    </row>
    <row r="28" spans="1:8" ht="14.25" customHeight="1">
      <c r="A28" s="13">
        <v>1</v>
      </c>
      <c r="B28" s="15" t="s">
        <v>39</v>
      </c>
      <c r="C28" s="4" t="s">
        <v>10</v>
      </c>
      <c r="D28" s="4">
        <v>1960</v>
      </c>
      <c r="E28" s="4" t="s">
        <v>18</v>
      </c>
      <c r="F28" s="2">
        <v>5000000</v>
      </c>
      <c r="G28" s="15" t="s">
        <v>11</v>
      </c>
      <c r="H28" s="6"/>
    </row>
    <row r="29" spans="1:8" ht="12.75">
      <c r="A29" s="13">
        <v>2</v>
      </c>
      <c r="B29" s="15" t="s">
        <v>40</v>
      </c>
      <c r="C29" s="4" t="s">
        <v>10</v>
      </c>
      <c r="D29" s="4">
        <v>1872</v>
      </c>
      <c r="E29" s="4" t="s">
        <v>18</v>
      </c>
      <c r="F29" s="2">
        <v>5000000</v>
      </c>
      <c r="G29" s="15" t="s">
        <v>8</v>
      </c>
      <c r="H29" s="6"/>
    </row>
    <row r="30" spans="1:8" ht="12.75">
      <c r="A30" s="13">
        <v>3</v>
      </c>
      <c r="B30" s="15" t="s">
        <v>41</v>
      </c>
      <c r="C30" s="4" t="s">
        <v>10</v>
      </c>
      <c r="D30" s="4">
        <v>1917</v>
      </c>
      <c r="E30" s="4" t="s">
        <v>18</v>
      </c>
      <c r="F30" s="2">
        <v>4500000</v>
      </c>
      <c r="G30" s="15" t="s">
        <v>8</v>
      </c>
      <c r="H30" s="6"/>
    </row>
    <row r="31" spans="1:8" ht="12.75">
      <c r="A31" s="13">
        <v>4</v>
      </c>
      <c r="B31" s="15" t="s">
        <v>42</v>
      </c>
      <c r="C31" s="4" t="s">
        <v>10</v>
      </c>
      <c r="D31" s="4">
        <v>1955</v>
      </c>
      <c r="E31" s="4" t="s">
        <v>18</v>
      </c>
      <c r="F31" s="2">
        <v>4500000</v>
      </c>
      <c r="G31" s="15" t="s">
        <v>21</v>
      </c>
      <c r="H31" s="6"/>
    </row>
    <row r="32" spans="1:7" ht="12.75">
      <c r="A32" s="13">
        <v>5</v>
      </c>
      <c r="B32" s="1" t="s">
        <v>43</v>
      </c>
      <c r="C32" s="4" t="s">
        <v>10</v>
      </c>
      <c r="D32" s="4">
        <v>1950</v>
      </c>
      <c r="E32" s="4" t="s">
        <v>18</v>
      </c>
      <c r="F32" s="2">
        <v>3000000</v>
      </c>
      <c r="G32" s="15" t="s">
        <v>14</v>
      </c>
    </row>
    <row r="33" spans="1:7" ht="12.75">
      <c r="A33" s="13">
        <v>6</v>
      </c>
      <c r="B33" s="1" t="s">
        <v>44</v>
      </c>
      <c r="C33" s="4" t="s">
        <v>10</v>
      </c>
      <c r="D33" s="4">
        <v>1955</v>
      </c>
      <c r="E33" s="4" t="s">
        <v>18</v>
      </c>
      <c r="F33" s="2">
        <v>3000000</v>
      </c>
      <c r="G33" s="15" t="s">
        <v>14</v>
      </c>
    </row>
    <row r="34" spans="1:7" ht="12.75">
      <c r="A34" s="21">
        <v>6</v>
      </c>
      <c r="B34" s="10" t="s">
        <v>12</v>
      </c>
      <c r="C34" s="9"/>
      <c r="D34" s="9"/>
      <c r="E34" s="9"/>
      <c r="F34" s="22">
        <f>SUM(F28:F33)</f>
        <v>25000000</v>
      </c>
      <c r="G34" s="9"/>
    </row>
    <row r="35" spans="1:7" ht="12.75">
      <c r="A35" s="34" t="s">
        <v>23</v>
      </c>
      <c r="B35" s="35"/>
      <c r="C35" s="35"/>
      <c r="D35" s="35"/>
      <c r="E35" s="35"/>
      <c r="F35" s="35"/>
      <c r="G35" s="36"/>
    </row>
    <row r="36" spans="1:7" s="25" customFormat="1" ht="15">
      <c r="A36" s="4">
        <v>1</v>
      </c>
      <c r="B36" s="15" t="s">
        <v>45</v>
      </c>
      <c r="C36" s="4" t="s">
        <v>10</v>
      </c>
      <c r="D36" s="4">
        <v>1958</v>
      </c>
      <c r="E36" s="4" t="s">
        <v>18</v>
      </c>
      <c r="F36" s="2">
        <v>5500000</v>
      </c>
      <c r="G36" s="27" t="s">
        <v>11</v>
      </c>
    </row>
    <row r="37" spans="1:7" s="25" customFormat="1" ht="15">
      <c r="A37" s="23">
        <v>2</v>
      </c>
      <c r="B37" s="15" t="s">
        <v>46</v>
      </c>
      <c r="C37" s="4" t="s">
        <v>10</v>
      </c>
      <c r="D37" s="4">
        <v>1958</v>
      </c>
      <c r="E37" s="4" t="s">
        <v>18</v>
      </c>
      <c r="F37" s="2">
        <v>5500000</v>
      </c>
      <c r="G37" s="27" t="s">
        <v>11</v>
      </c>
    </row>
    <row r="38" spans="1:7" s="25" customFormat="1" ht="15">
      <c r="A38" s="23">
        <v>3</v>
      </c>
      <c r="B38" s="15" t="s">
        <v>47</v>
      </c>
      <c r="C38" s="4" t="s">
        <v>10</v>
      </c>
      <c r="D38" s="4">
        <v>1959</v>
      </c>
      <c r="E38" s="4" t="s">
        <v>18</v>
      </c>
      <c r="F38" s="2">
        <v>4000000</v>
      </c>
      <c r="G38" s="15" t="s">
        <v>48</v>
      </c>
    </row>
    <row r="39" spans="1:7" ht="12.75">
      <c r="A39" s="21">
        <v>3</v>
      </c>
      <c r="B39" s="10" t="s">
        <v>20</v>
      </c>
      <c r="C39" s="10"/>
      <c r="D39" s="10"/>
      <c r="E39" s="10"/>
      <c r="F39" s="3">
        <f>SUM(F36:F38)</f>
        <v>15000000</v>
      </c>
      <c r="G39" s="10"/>
    </row>
    <row r="40" spans="1:7" ht="12.75">
      <c r="A40" s="37" t="s">
        <v>24</v>
      </c>
      <c r="B40" s="38"/>
      <c r="C40" s="38"/>
      <c r="D40" s="38"/>
      <c r="E40" s="38"/>
      <c r="F40" s="38"/>
      <c r="G40" s="39"/>
    </row>
    <row r="41" spans="1:7" ht="12.75">
      <c r="A41" s="4">
        <v>1</v>
      </c>
      <c r="B41" s="15" t="s">
        <v>49</v>
      </c>
      <c r="C41" s="4" t="s">
        <v>10</v>
      </c>
      <c r="D41" s="4">
        <v>1966</v>
      </c>
      <c r="E41" s="4" t="s">
        <v>18</v>
      </c>
      <c r="F41" s="2">
        <v>6000000</v>
      </c>
      <c r="G41" s="27" t="s">
        <v>17</v>
      </c>
    </row>
    <row r="42" spans="1:7" ht="12.75">
      <c r="A42" s="23">
        <v>2</v>
      </c>
      <c r="B42" s="15" t="s">
        <v>50</v>
      </c>
      <c r="C42" s="4" t="s">
        <v>10</v>
      </c>
      <c r="D42" s="4">
        <v>1950</v>
      </c>
      <c r="E42" s="4" t="s">
        <v>18</v>
      </c>
      <c r="F42" s="2">
        <v>5000000</v>
      </c>
      <c r="G42" s="15" t="s">
        <v>21</v>
      </c>
    </row>
    <row r="43" spans="1:7" ht="12.75">
      <c r="A43" s="23">
        <v>3</v>
      </c>
      <c r="B43" s="15" t="s">
        <v>51</v>
      </c>
      <c r="C43" s="4" t="s">
        <v>10</v>
      </c>
      <c r="D43" s="4">
        <v>1880</v>
      </c>
      <c r="E43" s="4" t="s">
        <v>18</v>
      </c>
      <c r="F43" s="2">
        <v>5000000</v>
      </c>
      <c r="G43" s="15" t="s">
        <v>8</v>
      </c>
    </row>
    <row r="44" spans="1:7" ht="12.75">
      <c r="A44" s="23">
        <v>4</v>
      </c>
      <c r="B44" s="15" t="s">
        <v>52</v>
      </c>
      <c r="C44" s="4" t="s">
        <v>10</v>
      </c>
      <c r="D44" s="4">
        <v>1907</v>
      </c>
      <c r="E44" s="4" t="s">
        <v>18</v>
      </c>
      <c r="F44" s="2">
        <v>6000000</v>
      </c>
      <c r="G44" s="15" t="s">
        <v>8</v>
      </c>
    </row>
    <row r="45" spans="1:7" ht="12.75">
      <c r="A45" s="21">
        <v>4</v>
      </c>
      <c r="B45" s="10" t="s">
        <v>12</v>
      </c>
      <c r="C45" s="9"/>
      <c r="D45" s="9"/>
      <c r="E45" s="4"/>
      <c r="F45" s="22">
        <f>SUM(F41:F44)</f>
        <v>22000000</v>
      </c>
      <c r="G45" s="4"/>
    </row>
    <row r="46" spans="1:7" ht="12.75">
      <c r="A46" s="37" t="s">
        <v>25</v>
      </c>
      <c r="B46" s="38"/>
      <c r="C46" s="38"/>
      <c r="D46" s="38"/>
      <c r="E46" s="38"/>
      <c r="F46" s="38"/>
      <c r="G46" s="39"/>
    </row>
    <row r="47" spans="1:7" ht="12.75">
      <c r="A47" s="28">
        <v>1</v>
      </c>
      <c r="B47" s="15" t="s">
        <v>53</v>
      </c>
      <c r="C47" s="4" t="s">
        <v>10</v>
      </c>
      <c r="D47" s="4">
        <v>1934</v>
      </c>
      <c r="E47" s="4" t="s">
        <v>18</v>
      </c>
      <c r="F47" s="2">
        <v>5500000</v>
      </c>
      <c r="G47" s="15" t="s">
        <v>21</v>
      </c>
    </row>
    <row r="48" spans="1:7" ht="12.75">
      <c r="A48" s="23">
        <v>2</v>
      </c>
      <c r="B48" s="15" t="s">
        <v>54</v>
      </c>
      <c r="C48" s="4" t="s">
        <v>10</v>
      </c>
      <c r="D48" s="4">
        <v>1948</v>
      </c>
      <c r="E48" s="4" t="s">
        <v>18</v>
      </c>
      <c r="F48" s="2">
        <v>7000000</v>
      </c>
      <c r="G48" s="15" t="s">
        <v>8</v>
      </c>
    </row>
    <row r="49" spans="1:7" ht="12.75">
      <c r="A49" s="23">
        <v>3</v>
      </c>
      <c r="B49" s="15" t="s">
        <v>55</v>
      </c>
      <c r="C49" s="4" t="s">
        <v>10</v>
      </c>
      <c r="D49" s="4">
        <v>1860</v>
      </c>
      <c r="E49" s="4" t="s">
        <v>18</v>
      </c>
      <c r="F49" s="2">
        <v>5500000</v>
      </c>
      <c r="G49" s="15" t="s">
        <v>8</v>
      </c>
    </row>
    <row r="50" spans="1:7" ht="12.75">
      <c r="A50" s="23">
        <v>4</v>
      </c>
      <c r="B50" s="15" t="s">
        <v>56</v>
      </c>
      <c r="C50" s="4" t="s">
        <v>10</v>
      </c>
      <c r="D50" s="4">
        <v>1964</v>
      </c>
      <c r="E50" s="4" t="s">
        <v>18</v>
      </c>
      <c r="F50" s="2">
        <v>4000000</v>
      </c>
      <c r="G50" s="15" t="s">
        <v>8</v>
      </c>
    </row>
    <row r="51" spans="1:7" ht="12.75">
      <c r="A51" s="21">
        <v>4</v>
      </c>
      <c r="B51" s="10" t="s">
        <v>12</v>
      </c>
      <c r="C51" s="9"/>
      <c r="D51" s="9"/>
      <c r="E51" s="9"/>
      <c r="F51" s="22">
        <f>SUM(F47:F50)</f>
        <v>22000000</v>
      </c>
      <c r="G51" s="9"/>
    </row>
    <row r="52" spans="1:7" ht="21.75" customHeight="1">
      <c r="A52" s="29">
        <v>31</v>
      </c>
      <c r="B52" s="40" t="s">
        <v>59</v>
      </c>
      <c r="C52" s="40"/>
      <c r="D52" s="40"/>
      <c r="E52" s="41"/>
      <c r="F52" s="30">
        <f>SUM(F17+F26+F34+F39+F45+F51)</f>
        <v>125443814.31</v>
      </c>
      <c r="G52" s="3"/>
    </row>
    <row r="54" spans="1:7" ht="12.75">
      <c r="A54" s="31" t="s">
        <v>57</v>
      </c>
      <c r="B54" s="42" t="s">
        <v>58</v>
      </c>
      <c r="C54" s="42"/>
      <c r="D54" s="42"/>
      <c r="E54" s="42"/>
      <c r="F54" s="42"/>
      <c r="G54" s="42"/>
    </row>
  </sheetData>
  <mergeCells count="10">
    <mergeCell ref="B52:E52"/>
    <mergeCell ref="B54:G54"/>
    <mergeCell ref="A27:G27"/>
    <mergeCell ref="A35:G35"/>
    <mergeCell ref="A40:G40"/>
    <mergeCell ref="A46:G46"/>
    <mergeCell ref="A5:G6"/>
    <mergeCell ref="F2:G3"/>
    <mergeCell ref="A9:G9"/>
    <mergeCell ref="A18:G18"/>
  </mergeCells>
  <printOptions/>
  <pageMargins left="0.7874015748031497" right="0.7874015748031497" top="0.62" bottom="0.3937007874015748" header="0.6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2015-11-23T11:48:42Z</cp:lastPrinted>
  <dcterms:created xsi:type="dcterms:W3CDTF">1996-10-08T23:32:33Z</dcterms:created>
  <dcterms:modified xsi:type="dcterms:W3CDTF">2015-12-17T10:48:01Z</dcterms:modified>
  <cp:category/>
  <cp:version/>
  <cp:contentType/>
  <cp:contentStatus/>
</cp:coreProperties>
</file>