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'Лист3'!$A$1:$N$41</definedName>
  </definedNames>
  <calcPr fullCalcOnLoad="1"/>
</workbook>
</file>

<file path=xl/sharedStrings.xml><?xml version="1.0" encoding="utf-8"?>
<sst xmlns="http://schemas.openxmlformats.org/spreadsheetml/2006/main" count="108" uniqueCount="53">
  <si>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</si>
  <si>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</si>
  <si>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</si>
  <si>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</si>
  <si>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</si>
  <si>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</si>
  <si>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</si>
  <si>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</si>
  <si>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</si>
  <si>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</si>
  <si>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</si>
  <si>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</si>
  <si>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</si>
  <si>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</si>
  <si>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</si>
  <si>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</si>
  <si>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</si>
  <si>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 xml:space="preserve">Войкова ул., 4 - 2     </t>
  </si>
  <si>
    <t>№505,506</t>
  </si>
  <si>
    <t>*</t>
  </si>
  <si>
    <t>Вершинина ул., 10 - 3</t>
  </si>
  <si>
    <t>№ 627</t>
  </si>
  <si>
    <t>1861,11**</t>
  </si>
  <si>
    <t>Войкова, ул. 75а</t>
  </si>
  <si>
    <t>решение суда</t>
  </si>
  <si>
    <t>Сибирская, ул. 82 - 16</t>
  </si>
  <si>
    <t>Октябрьская, ул. 4 - 2</t>
  </si>
  <si>
    <t>Р.Люксембруг, ул. 92/1</t>
  </si>
  <si>
    <t>Красноармейская, ул. 84 - 5</t>
  </si>
  <si>
    <t>Бердская, ул. 11 - 10</t>
  </si>
  <si>
    <t>Гагарина, ул. 33 - 3</t>
  </si>
  <si>
    <t>Пушкина, ул. 63 стр. 28</t>
  </si>
  <si>
    <t>Кедровый пер.,1 - 1</t>
  </si>
  <si>
    <t>Сибирская, ул. 86</t>
  </si>
  <si>
    <t>Советская, ул. 89</t>
  </si>
  <si>
    <t>Белинского, ул. 22 - 7</t>
  </si>
  <si>
    <t>1 Лесная, ул. 18 -5</t>
  </si>
  <si>
    <t xml:space="preserve">Советская, ул. 106 - 6 </t>
  </si>
  <si>
    <t>Р.Люксембруг, ул. 72б</t>
  </si>
  <si>
    <t>Первомайская, ул. 149</t>
  </si>
  <si>
    <t>Гагарина, ул. 21 - 10</t>
  </si>
  <si>
    <t>Щорса, ул. 7</t>
  </si>
  <si>
    <t>Б. Подгорная, ул. 120 - 3</t>
  </si>
  <si>
    <t>Б. Подгорная, ул. 118 - 1</t>
  </si>
  <si>
    <t>Р.Люксембруг, ул. 121</t>
  </si>
  <si>
    <t>ИТОГО:</t>
  </si>
  <si>
    <t>** стоимость расселения 1867,8 тыс.руб., в том числе 6,69 тыс.руб. ассигнования 2016 года</t>
  </si>
  <si>
    <t>Пушкина, пер. 12-6</t>
  </si>
  <si>
    <t>Гоголя, ул. 46-2</t>
  </si>
  <si>
    <t>Энергетиков, ул. 11-1</t>
  </si>
  <si>
    <t>Кольцевой, пр. 25 - 15</t>
  </si>
  <si>
    <t>Соляной пер.28 -11</t>
  </si>
  <si>
    <t>Приложение 1 к постановлению администрации Города Томска от 29.12.2015 № 1316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</si>
</sst>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0.00000"/>
    <numFmt numFmtId="184" formatCode="#,##0.00_р_.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1" xfId="17" applyNumberFormat="1" applyFont="1" applyFill="1" applyBorder="1" applyAlignment="1">
      <alignment horizontal="center" vertical="center" textRotation="90" wrapText="1"/>
      <protection/>
    </xf>
    <xf numFmtId="1" fontId="1" fillId="0" borderId="1" xfId="17" applyNumberFormat="1" applyFont="1" applyFill="1" applyBorder="1" applyAlignment="1">
      <alignment horizontal="center" vertical="center" textRotation="90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17" applyFont="1" applyFill="1" applyBorder="1" applyAlignment="1">
      <alignment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0" fontId="1" fillId="0" borderId="1" xfId="17" applyNumberFormat="1" applyFont="1" applyFill="1" applyBorder="1" applyAlignment="1">
      <alignment horizontal="center" vertical="center" wrapText="1"/>
      <protection/>
    </xf>
    <xf numFmtId="2" fontId="1" fillId="0" borderId="1" xfId="17" applyNumberFormat="1" applyFont="1" applyFill="1" applyBorder="1" applyAlignment="1">
      <alignment horizontal="center" vertical="center"/>
      <protection/>
    </xf>
    <xf numFmtId="180" fontId="1" fillId="0" borderId="1" xfId="0" applyNumberFormat="1" applyFont="1" applyFill="1" applyBorder="1" applyAlignment="1">
      <alignment horizontal="center"/>
    </xf>
    <xf numFmtId="0" fontId="1" fillId="0" borderId="1" xfId="17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wrapText="1"/>
    </xf>
    <xf numFmtId="181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2" xfId="17" applyNumberFormat="1" applyFont="1" applyFill="1" applyBorder="1" applyAlignment="1">
      <alignment horizontal="center" vertical="center" wrapText="1"/>
      <protection/>
    </xf>
    <xf numFmtId="18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textRotation="90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1" fontId="1" fillId="0" borderId="1" xfId="17" applyNumberFormat="1" applyFont="1" applyFill="1" applyBorder="1" applyAlignment="1">
      <alignment horizontal="center" vertical="center" textRotation="90" wrapText="1"/>
      <protection/>
    </xf>
    <xf numFmtId="1" fontId="1" fillId="0" borderId="1" xfId="17" applyNumberFormat="1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79" fontId="1" fillId="0" borderId="1" xfId="19" applyFont="1" applyFill="1" applyBorder="1" applyAlignment="1">
      <alignment horizontal="center" vertical="center" textRotation="90" wrapText="1"/>
    </xf>
    <xf numFmtId="4" fontId="1" fillId="0" borderId="1" xfId="17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17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первые дома Шатурном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workbookViewId="0" topLeftCell="A1">
      <selection activeCell="C1" sqref="C1:N2"/>
    </sheetView>
  </sheetViews>
  <sheetFormatPr defaultColWidth="9.140625" defaultRowHeight="12.75"/>
  <cols>
    <col min="1" max="1" width="3.28125" style="0" customWidth="1"/>
    <col min="2" max="2" width="22.8515625" style="0" customWidth="1"/>
    <col min="3" max="3" width="9.7109375" style="0" bestFit="1" customWidth="1"/>
    <col min="4" max="5" width="5.28125" style="0" customWidth="1"/>
    <col min="6" max="6" width="7.8515625" style="0" customWidth="1"/>
    <col min="7" max="7" width="8.57421875" style="0" customWidth="1"/>
    <col min="8" max="8" width="6.57421875" style="0" customWidth="1"/>
    <col min="9" max="10" width="5.7109375" style="0" customWidth="1"/>
    <col min="11" max="11" width="5.00390625" style="0" customWidth="1"/>
    <col min="12" max="12" width="5.8515625" style="0" customWidth="1"/>
    <col min="13" max="13" width="9.28125" style="0" bestFit="1" customWidth="1"/>
    <col min="14" max="14" width="4.00390625" style="0" customWidth="1"/>
  </cols>
  <sheetData>
    <row r="1" spans="3:14" ht="12.75" customHeight="1">
      <c r="C1" s="49" t="s">
        <v>52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3:14" ht="12.75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3:14" ht="12.75"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1"/>
    </row>
    <row r="5" spans="1:14" ht="42.75" customHeight="1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4"/>
    </row>
    <row r="6" spans="1:14" ht="13.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43"/>
      <c r="N6" s="44"/>
    </row>
    <row r="7" spans="1:14" ht="12.75">
      <c r="A7" s="38" t="s">
        <v>3</v>
      </c>
      <c r="B7" s="38" t="s">
        <v>4</v>
      </c>
      <c r="C7" s="38" t="s">
        <v>5</v>
      </c>
      <c r="D7" s="38"/>
      <c r="E7" s="45" t="s">
        <v>6</v>
      </c>
      <c r="F7" s="39" t="s">
        <v>7</v>
      </c>
      <c r="G7" s="39"/>
      <c r="H7" s="39"/>
      <c r="I7" s="41" t="s">
        <v>8</v>
      </c>
      <c r="J7" s="41"/>
      <c r="K7" s="41"/>
      <c r="L7" s="46" t="s">
        <v>9</v>
      </c>
      <c r="M7" s="48" t="s">
        <v>10</v>
      </c>
      <c r="N7" s="48" t="s">
        <v>11</v>
      </c>
    </row>
    <row r="8" spans="1:14" ht="12.75">
      <c r="A8" s="38"/>
      <c r="B8" s="38"/>
      <c r="C8" s="38"/>
      <c r="D8" s="38"/>
      <c r="E8" s="45"/>
      <c r="F8" s="38" t="s">
        <v>12</v>
      </c>
      <c r="G8" s="39" t="s">
        <v>13</v>
      </c>
      <c r="H8" s="39"/>
      <c r="I8" s="40" t="s">
        <v>14</v>
      </c>
      <c r="J8" s="41" t="s">
        <v>13</v>
      </c>
      <c r="K8" s="41"/>
      <c r="L8" s="47"/>
      <c r="M8" s="48"/>
      <c r="N8" s="48"/>
    </row>
    <row r="9" spans="1:14" ht="12.75">
      <c r="A9" s="38"/>
      <c r="B9" s="38"/>
      <c r="C9" s="38"/>
      <c r="D9" s="38"/>
      <c r="E9" s="45"/>
      <c r="F9" s="38"/>
      <c r="G9" s="39"/>
      <c r="H9" s="39"/>
      <c r="I9" s="40"/>
      <c r="J9" s="41"/>
      <c r="K9" s="41"/>
      <c r="L9" s="47"/>
      <c r="M9" s="48"/>
      <c r="N9" s="48"/>
    </row>
    <row r="10" spans="1:14" ht="111">
      <c r="A10" s="38"/>
      <c r="B10" s="38"/>
      <c r="C10" s="38"/>
      <c r="D10" s="38"/>
      <c r="E10" s="45"/>
      <c r="F10" s="38"/>
      <c r="G10" s="2" t="s">
        <v>15</v>
      </c>
      <c r="H10" s="2" t="s">
        <v>16</v>
      </c>
      <c r="I10" s="40"/>
      <c r="J10" s="3" t="s">
        <v>15</v>
      </c>
      <c r="K10" s="3" t="s">
        <v>16</v>
      </c>
      <c r="L10" s="47"/>
      <c r="M10" s="48"/>
      <c r="N10" s="48"/>
    </row>
    <row r="11" spans="1:14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ht="25.5">
      <c r="A12" s="5">
        <v>1</v>
      </c>
      <c r="B12" s="6" t="s">
        <v>17</v>
      </c>
      <c r="C12" s="7">
        <v>40662</v>
      </c>
      <c r="D12" s="8" t="s">
        <v>18</v>
      </c>
      <c r="E12" s="9">
        <v>4</v>
      </c>
      <c r="F12" s="10">
        <v>28.1</v>
      </c>
      <c r="G12" s="10">
        <v>28.1</v>
      </c>
      <c r="H12" s="11">
        <v>0</v>
      </c>
      <c r="I12" s="12">
        <v>1</v>
      </c>
      <c r="J12" s="12">
        <v>1</v>
      </c>
      <c r="K12" s="11">
        <v>0</v>
      </c>
      <c r="L12" s="12">
        <v>52</v>
      </c>
      <c r="M12" s="10">
        <v>2542.8</v>
      </c>
      <c r="N12" s="10" t="s">
        <v>19</v>
      </c>
    </row>
    <row r="13" spans="1:14" ht="25.5">
      <c r="A13" s="5">
        <v>2</v>
      </c>
      <c r="B13" s="6" t="s">
        <v>20</v>
      </c>
      <c r="C13" s="7">
        <v>40865</v>
      </c>
      <c r="D13" s="5" t="s">
        <v>21</v>
      </c>
      <c r="E13" s="9">
        <v>3</v>
      </c>
      <c r="F13" s="10">
        <v>73.4</v>
      </c>
      <c r="G13" s="10">
        <v>73.4</v>
      </c>
      <c r="H13" s="11">
        <v>0</v>
      </c>
      <c r="I13" s="11">
        <v>1</v>
      </c>
      <c r="J13" s="11">
        <v>1</v>
      </c>
      <c r="K13" s="11">
        <v>0</v>
      </c>
      <c r="L13" s="12">
        <v>73.4</v>
      </c>
      <c r="M13" s="10">
        <v>3486.5</v>
      </c>
      <c r="N13" s="10" t="s">
        <v>19</v>
      </c>
    </row>
    <row r="14" spans="1:14" ht="12.75">
      <c r="A14" s="5">
        <v>3</v>
      </c>
      <c r="B14" s="15" t="s">
        <v>23</v>
      </c>
      <c r="C14" s="32" t="s">
        <v>24</v>
      </c>
      <c r="D14" s="32"/>
      <c r="E14" s="12">
        <v>7</v>
      </c>
      <c r="F14" s="10">
        <v>45.6</v>
      </c>
      <c r="G14" s="10">
        <v>45.6</v>
      </c>
      <c r="H14" s="11">
        <v>0</v>
      </c>
      <c r="I14" s="11">
        <v>2</v>
      </c>
      <c r="J14" s="11">
        <v>2</v>
      </c>
      <c r="K14" s="11">
        <v>0</v>
      </c>
      <c r="L14" s="16">
        <v>77</v>
      </c>
      <c r="M14" s="17">
        <v>4151.4</v>
      </c>
      <c r="N14" s="10" t="s">
        <v>19</v>
      </c>
    </row>
    <row r="15" spans="1:17" ht="12.75">
      <c r="A15" s="5">
        <v>4</v>
      </c>
      <c r="B15" s="15" t="s">
        <v>25</v>
      </c>
      <c r="C15" s="32" t="s">
        <v>24</v>
      </c>
      <c r="D15" s="32"/>
      <c r="E15" s="12">
        <v>4</v>
      </c>
      <c r="F15" s="10">
        <v>15.4</v>
      </c>
      <c r="G15" s="10">
        <v>0</v>
      </c>
      <c r="H15" s="10">
        <v>15.4</v>
      </c>
      <c r="I15" s="12">
        <v>1</v>
      </c>
      <c r="J15" s="12">
        <v>0</v>
      </c>
      <c r="K15" s="12">
        <v>1</v>
      </c>
      <c r="L15" s="18">
        <v>44</v>
      </c>
      <c r="M15" s="10">
        <v>2283.6</v>
      </c>
      <c r="N15" s="10" t="s">
        <v>19</v>
      </c>
      <c r="Q15" s="30"/>
    </row>
    <row r="16" spans="1:14" ht="12.75">
      <c r="A16" s="5">
        <v>5</v>
      </c>
      <c r="B16" s="15" t="s">
        <v>26</v>
      </c>
      <c r="C16" s="32" t="s">
        <v>24</v>
      </c>
      <c r="D16" s="32"/>
      <c r="E16" s="12">
        <v>1</v>
      </c>
      <c r="F16" s="10">
        <v>22.1</v>
      </c>
      <c r="G16" s="10">
        <v>22.1</v>
      </c>
      <c r="H16" s="11">
        <v>0</v>
      </c>
      <c r="I16" s="12">
        <v>1</v>
      </c>
      <c r="J16" s="12">
        <v>1</v>
      </c>
      <c r="K16" s="11">
        <v>0</v>
      </c>
      <c r="L16" s="18">
        <v>33</v>
      </c>
      <c r="M16" s="10">
        <v>1867.8</v>
      </c>
      <c r="N16" s="14" t="s">
        <v>19</v>
      </c>
    </row>
    <row r="17" spans="1:14" ht="12.75">
      <c r="A17" s="5">
        <v>6</v>
      </c>
      <c r="B17" s="15" t="s">
        <v>27</v>
      </c>
      <c r="C17" s="32" t="s">
        <v>24</v>
      </c>
      <c r="D17" s="32"/>
      <c r="E17" s="12">
        <f>6+2</f>
        <v>8</v>
      </c>
      <c r="F17" s="10">
        <v>84.2</v>
      </c>
      <c r="G17" s="10">
        <f>F17</f>
        <v>84.2</v>
      </c>
      <c r="H17" s="11">
        <v>0</v>
      </c>
      <c r="I17" s="12">
        <v>2</v>
      </c>
      <c r="J17" s="12">
        <v>2</v>
      </c>
      <c r="K17" s="11">
        <v>0</v>
      </c>
      <c r="L17" s="18">
        <v>104</v>
      </c>
      <c r="M17" s="10">
        <v>5085.6</v>
      </c>
      <c r="N17" s="10" t="s">
        <v>19</v>
      </c>
    </row>
    <row r="18" spans="1:14" ht="12.75">
      <c r="A18" s="5">
        <v>7</v>
      </c>
      <c r="B18" s="15" t="s">
        <v>28</v>
      </c>
      <c r="C18" s="32" t="s">
        <v>24</v>
      </c>
      <c r="D18" s="32"/>
      <c r="E18" s="12">
        <v>8</v>
      </c>
      <c r="F18" s="10">
        <v>31.1</v>
      </c>
      <c r="G18" s="10">
        <v>31.1</v>
      </c>
      <c r="H18" s="11">
        <v>0</v>
      </c>
      <c r="I18" s="12">
        <v>1</v>
      </c>
      <c r="J18" s="12">
        <v>1</v>
      </c>
      <c r="K18" s="11">
        <v>0</v>
      </c>
      <c r="L18" s="18">
        <v>88</v>
      </c>
      <c r="M18" s="10">
        <v>4109.6</v>
      </c>
      <c r="N18" s="10" t="s">
        <v>19</v>
      </c>
    </row>
    <row r="19" spans="1:14" ht="12.75">
      <c r="A19" s="5">
        <v>8</v>
      </c>
      <c r="B19" s="15" t="s">
        <v>29</v>
      </c>
      <c r="C19" s="32" t="s">
        <v>24</v>
      </c>
      <c r="D19" s="32"/>
      <c r="E19" s="12">
        <v>3</v>
      </c>
      <c r="F19" s="10">
        <f>26.2</f>
        <v>26.2</v>
      </c>
      <c r="G19" s="10">
        <f>F19</f>
        <v>26.2</v>
      </c>
      <c r="H19" s="11">
        <v>0</v>
      </c>
      <c r="I19" s="12">
        <v>1</v>
      </c>
      <c r="J19" s="12">
        <v>1</v>
      </c>
      <c r="K19" s="11">
        <v>0</v>
      </c>
      <c r="L19" s="18">
        <v>52</v>
      </c>
      <c r="M19" s="10">
        <v>2542.8</v>
      </c>
      <c r="N19" s="14" t="s">
        <v>19</v>
      </c>
    </row>
    <row r="20" spans="1:14" ht="12.75">
      <c r="A20" s="5">
        <v>9</v>
      </c>
      <c r="B20" s="15" t="s">
        <v>30</v>
      </c>
      <c r="C20" s="32" t="s">
        <v>24</v>
      </c>
      <c r="D20" s="32"/>
      <c r="E20" s="12">
        <v>4</v>
      </c>
      <c r="F20" s="10">
        <v>41.8</v>
      </c>
      <c r="G20" s="10">
        <v>41.8</v>
      </c>
      <c r="H20" s="11">
        <v>0</v>
      </c>
      <c r="I20" s="12">
        <v>1</v>
      </c>
      <c r="J20" s="12">
        <v>1</v>
      </c>
      <c r="K20" s="11">
        <v>0</v>
      </c>
      <c r="L20" s="18">
        <v>52</v>
      </c>
      <c r="M20" s="10">
        <v>2542.8</v>
      </c>
      <c r="N20" s="10" t="s">
        <v>19</v>
      </c>
    </row>
    <row r="21" spans="1:14" ht="12.75">
      <c r="A21" s="5">
        <v>10</v>
      </c>
      <c r="B21" s="15" t="s">
        <v>31</v>
      </c>
      <c r="C21" s="32" t="s">
        <v>24</v>
      </c>
      <c r="D21" s="32"/>
      <c r="E21" s="12">
        <v>7</v>
      </c>
      <c r="F21" s="10">
        <v>93.3</v>
      </c>
      <c r="G21" s="10">
        <v>93.3</v>
      </c>
      <c r="H21" s="11">
        <v>0</v>
      </c>
      <c r="I21" s="12">
        <v>2</v>
      </c>
      <c r="J21" s="12">
        <v>2</v>
      </c>
      <c r="K21" s="11">
        <v>0</v>
      </c>
      <c r="L21" s="18">
        <v>104</v>
      </c>
      <c r="M21" s="10">
        <v>5085.6</v>
      </c>
      <c r="N21" s="10" t="s">
        <v>19</v>
      </c>
    </row>
    <row r="22" spans="1:14" ht="14.25" customHeight="1">
      <c r="A22" s="5">
        <v>11</v>
      </c>
      <c r="B22" s="19" t="s">
        <v>32</v>
      </c>
      <c r="C22" s="36" t="s">
        <v>24</v>
      </c>
      <c r="D22" s="37"/>
      <c r="E22" s="5">
        <v>3</v>
      </c>
      <c r="F22" s="5">
        <v>32.2</v>
      </c>
      <c r="G22" s="5">
        <v>32.2</v>
      </c>
      <c r="H22" s="11">
        <v>0</v>
      </c>
      <c r="I22" s="12">
        <v>1</v>
      </c>
      <c r="J22" s="12">
        <v>1</v>
      </c>
      <c r="K22" s="11">
        <v>0</v>
      </c>
      <c r="L22" s="18">
        <v>33</v>
      </c>
      <c r="M22" s="10">
        <v>1867.8</v>
      </c>
      <c r="N22" s="14" t="s">
        <v>19</v>
      </c>
    </row>
    <row r="23" spans="1:14" ht="12.75">
      <c r="A23" s="5">
        <v>12</v>
      </c>
      <c r="B23" s="15" t="s">
        <v>33</v>
      </c>
      <c r="C23" s="32" t="s">
        <v>24</v>
      </c>
      <c r="D23" s="32"/>
      <c r="E23" s="12">
        <v>7</v>
      </c>
      <c r="F23" s="10">
        <v>77.2</v>
      </c>
      <c r="G23" s="10">
        <v>77.2</v>
      </c>
      <c r="H23" s="11">
        <v>0</v>
      </c>
      <c r="I23" s="12">
        <v>3</v>
      </c>
      <c r="J23" s="12">
        <v>3</v>
      </c>
      <c r="K23" s="11">
        <v>0</v>
      </c>
      <c r="L23" s="18">
        <v>118</v>
      </c>
      <c r="M23" s="10">
        <v>6278.4</v>
      </c>
      <c r="N23" s="10" t="s">
        <v>19</v>
      </c>
    </row>
    <row r="24" spans="1:14" ht="12.75">
      <c r="A24" s="5">
        <v>13</v>
      </c>
      <c r="B24" s="24" t="s">
        <v>47</v>
      </c>
      <c r="C24" s="32" t="s">
        <v>24</v>
      </c>
      <c r="D24" s="32"/>
      <c r="E24" s="25">
        <v>3</v>
      </c>
      <c r="F24" s="26">
        <v>37.6</v>
      </c>
      <c r="G24" s="26">
        <v>37.6</v>
      </c>
      <c r="H24" s="27">
        <v>0</v>
      </c>
      <c r="I24" s="25">
        <v>1</v>
      </c>
      <c r="J24" s="25">
        <v>1</v>
      </c>
      <c r="K24" s="27">
        <v>1</v>
      </c>
      <c r="L24" s="28">
        <v>52</v>
      </c>
      <c r="M24" s="29">
        <v>2542.8</v>
      </c>
      <c r="N24" s="10" t="s">
        <v>19</v>
      </c>
    </row>
    <row r="25" spans="1:14" ht="12.75">
      <c r="A25" s="5">
        <v>14</v>
      </c>
      <c r="B25" s="15" t="s">
        <v>34</v>
      </c>
      <c r="C25" s="32" t="s">
        <v>24</v>
      </c>
      <c r="D25" s="32"/>
      <c r="E25" s="12">
        <v>4</v>
      </c>
      <c r="F25" s="10">
        <v>33.3</v>
      </c>
      <c r="G25" s="10">
        <v>33.3</v>
      </c>
      <c r="H25" s="11">
        <v>0</v>
      </c>
      <c r="I25" s="12">
        <v>2</v>
      </c>
      <c r="J25" s="12">
        <v>2</v>
      </c>
      <c r="K25" s="11">
        <v>0</v>
      </c>
      <c r="L25" s="18">
        <v>85</v>
      </c>
      <c r="M25" s="10">
        <v>4410.6</v>
      </c>
      <c r="N25" s="14" t="s">
        <v>19</v>
      </c>
    </row>
    <row r="26" spans="1:14" ht="12.75">
      <c r="A26" s="5">
        <v>15</v>
      </c>
      <c r="B26" s="15" t="s">
        <v>35</v>
      </c>
      <c r="C26" s="32" t="s">
        <v>24</v>
      </c>
      <c r="D26" s="32"/>
      <c r="E26" s="12">
        <v>5</v>
      </c>
      <c r="F26" s="10">
        <v>30.7</v>
      </c>
      <c r="G26" s="10">
        <v>30.7</v>
      </c>
      <c r="H26" s="11">
        <v>0</v>
      </c>
      <c r="I26" s="12">
        <v>1</v>
      </c>
      <c r="J26" s="12">
        <v>1</v>
      </c>
      <c r="K26" s="11">
        <v>0</v>
      </c>
      <c r="L26" s="18">
        <v>52</v>
      </c>
      <c r="M26" s="10">
        <v>2542.8</v>
      </c>
      <c r="N26" s="10" t="s">
        <v>19</v>
      </c>
    </row>
    <row r="27" spans="1:14" ht="12.75">
      <c r="A27" s="5">
        <v>16</v>
      </c>
      <c r="B27" s="15" t="s">
        <v>36</v>
      </c>
      <c r="C27" s="32" t="s">
        <v>24</v>
      </c>
      <c r="D27" s="32"/>
      <c r="E27" s="14">
        <v>3</v>
      </c>
      <c r="F27" s="10">
        <v>16.6</v>
      </c>
      <c r="G27" s="10">
        <v>16.6</v>
      </c>
      <c r="H27" s="11">
        <v>0</v>
      </c>
      <c r="I27" s="12">
        <v>1</v>
      </c>
      <c r="J27" s="12">
        <v>1</v>
      </c>
      <c r="K27" s="11">
        <v>0</v>
      </c>
      <c r="L27" s="18">
        <v>33</v>
      </c>
      <c r="M27" s="10">
        <v>1867.8</v>
      </c>
      <c r="N27" s="10" t="s">
        <v>19</v>
      </c>
    </row>
    <row r="28" spans="1:14" ht="12.75">
      <c r="A28" s="5">
        <v>17</v>
      </c>
      <c r="B28" s="15" t="s">
        <v>50</v>
      </c>
      <c r="C28" s="32" t="s">
        <v>24</v>
      </c>
      <c r="D28" s="32"/>
      <c r="E28" s="14">
        <v>4</v>
      </c>
      <c r="F28" s="10">
        <v>35.5</v>
      </c>
      <c r="G28" s="10">
        <v>35.5</v>
      </c>
      <c r="H28" s="11">
        <v>0</v>
      </c>
      <c r="I28" s="12">
        <v>1</v>
      </c>
      <c r="J28" s="12">
        <v>1</v>
      </c>
      <c r="K28" s="11">
        <v>0</v>
      </c>
      <c r="L28" s="18">
        <v>52</v>
      </c>
      <c r="M28" s="10">
        <v>2542.8</v>
      </c>
      <c r="N28" s="14" t="s">
        <v>19</v>
      </c>
    </row>
    <row r="29" spans="1:14" ht="12.75">
      <c r="A29" s="5">
        <v>18</v>
      </c>
      <c r="B29" s="15" t="s">
        <v>37</v>
      </c>
      <c r="C29" s="32" t="s">
        <v>24</v>
      </c>
      <c r="D29" s="32"/>
      <c r="E29" s="14">
        <v>1</v>
      </c>
      <c r="F29" s="10">
        <v>20.6</v>
      </c>
      <c r="G29" s="10">
        <v>20.6</v>
      </c>
      <c r="H29" s="11">
        <v>0</v>
      </c>
      <c r="I29" s="12">
        <v>1</v>
      </c>
      <c r="J29" s="12">
        <v>1</v>
      </c>
      <c r="K29" s="11">
        <v>0</v>
      </c>
      <c r="L29" s="18">
        <v>33</v>
      </c>
      <c r="M29" s="10">
        <v>1867.8</v>
      </c>
      <c r="N29" s="10" t="s">
        <v>19</v>
      </c>
    </row>
    <row r="30" spans="1:14" ht="12.75">
      <c r="A30" s="5">
        <v>19</v>
      </c>
      <c r="B30" s="15" t="s">
        <v>38</v>
      </c>
      <c r="C30" s="32" t="s">
        <v>24</v>
      </c>
      <c r="D30" s="32"/>
      <c r="E30" s="14">
        <v>7</v>
      </c>
      <c r="F30" s="10">
        <f>27.5+51.3</f>
        <v>78.8</v>
      </c>
      <c r="G30" s="10">
        <v>78.8</v>
      </c>
      <c r="H30" s="11">
        <v>0</v>
      </c>
      <c r="I30" s="12">
        <v>2</v>
      </c>
      <c r="J30" s="12">
        <v>2</v>
      </c>
      <c r="K30" s="11">
        <v>0</v>
      </c>
      <c r="L30" s="18">
        <f>65+33</f>
        <v>98</v>
      </c>
      <c r="M30" s="10">
        <v>4955.3</v>
      </c>
      <c r="N30" s="10" t="s">
        <v>19</v>
      </c>
    </row>
    <row r="31" spans="1:14" ht="12.75">
      <c r="A31" s="5">
        <v>20</v>
      </c>
      <c r="B31" s="15" t="s">
        <v>39</v>
      </c>
      <c r="C31" s="32" t="s">
        <v>24</v>
      </c>
      <c r="D31" s="32"/>
      <c r="E31" s="14">
        <v>11</v>
      </c>
      <c r="F31" s="10">
        <v>97</v>
      </c>
      <c r="G31" s="10">
        <v>97</v>
      </c>
      <c r="H31" s="11">
        <v>0</v>
      </c>
      <c r="I31" s="12">
        <v>2</v>
      </c>
      <c r="J31" s="12">
        <v>2</v>
      </c>
      <c r="K31" s="11">
        <v>0</v>
      </c>
      <c r="L31" s="18">
        <v>104</v>
      </c>
      <c r="M31" s="10">
        <v>5085.6</v>
      </c>
      <c r="N31" s="14" t="s">
        <v>19</v>
      </c>
    </row>
    <row r="32" spans="1:14" ht="12.75">
      <c r="A32" s="5">
        <v>21</v>
      </c>
      <c r="B32" s="15" t="s">
        <v>40</v>
      </c>
      <c r="C32" s="32" t="s">
        <v>24</v>
      </c>
      <c r="D32" s="32"/>
      <c r="E32" s="14">
        <v>3</v>
      </c>
      <c r="F32" s="10">
        <v>24.7</v>
      </c>
      <c r="G32" s="10">
        <v>24.7</v>
      </c>
      <c r="H32" s="11">
        <v>0</v>
      </c>
      <c r="I32" s="12">
        <v>1</v>
      </c>
      <c r="J32" s="12">
        <v>1</v>
      </c>
      <c r="K32" s="11">
        <v>0</v>
      </c>
      <c r="L32" s="18">
        <v>52</v>
      </c>
      <c r="M32" s="10">
        <v>2542.8</v>
      </c>
      <c r="N32" s="10" t="s">
        <v>19</v>
      </c>
    </row>
    <row r="33" spans="1:14" ht="12.75">
      <c r="A33" s="5">
        <v>22</v>
      </c>
      <c r="B33" s="15" t="s">
        <v>41</v>
      </c>
      <c r="C33" s="32" t="s">
        <v>24</v>
      </c>
      <c r="D33" s="32"/>
      <c r="E33" s="12">
        <v>16</v>
      </c>
      <c r="F33" s="10">
        <v>73.9</v>
      </c>
      <c r="G33" s="10">
        <v>73.9</v>
      </c>
      <c r="H33" s="11">
        <v>0</v>
      </c>
      <c r="I33" s="12">
        <v>4</v>
      </c>
      <c r="J33" s="12">
        <v>4</v>
      </c>
      <c r="K33" s="11">
        <v>0</v>
      </c>
      <c r="L33" s="18">
        <v>151</v>
      </c>
      <c r="M33" s="10">
        <v>8146.2</v>
      </c>
      <c r="N33" s="10" t="s">
        <v>19</v>
      </c>
    </row>
    <row r="34" spans="1:14" ht="12.75">
      <c r="A34" s="5">
        <v>23</v>
      </c>
      <c r="B34" s="15" t="s">
        <v>42</v>
      </c>
      <c r="C34" s="32" t="s">
        <v>24</v>
      </c>
      <c r="D34" s="32"/>
      <c r="E34" s="12">
        <v>7</v>
      </c>
      <c r="F34" s="10">
        <v>68.9</v>
      </c>
      <c r="G34" s="10">
        <v>68.9</v>
      </c>
      <c r="H34" s="11">
        <v>0</v>
      </c>
      <c r="I34" s="12">
        <v>1</v>
      </c>
      <c r="J34" s="12">
        <v>1</v>
      </c>
      <c r="K34" s="11">
        <v>0</v>
      </c>
      <c r="L34" s="18">
        <v>68.9</v>
      </c>
      <c r="M34" s="10">
        <v>3272.75</v>
      </c>
      <c r="N34" s="14" t="s">
        <v>19</v>
      </c>
    </row>
    <row r="35" spans="1:14" ht="12.75">
      <c r="A35" s="5">
        <v>24</v>
      </c>
      <c r="B35" s="24" t="s">
        <v>48</v>
      </c>
      <c r="C35" s="32" t="s">
        <v>24</v>
      </c>
      <c r="D35" s="32"/>
      <c r="E35" s="25">
        <v>3</v>
      </c>
      <c r="F35" s="29">
        <v>29.3</v>
      </c>
      <c r="G35" s="29">
        <v>29.3</v>
      </c>
      <c r="H35" s="27">
        <v>0</v>
      </c>
      <c r="I35" s="25">
        <v>1</v>
      </c>
      <c r="J35" s="25">
        <v>1</v>
      </c>
      <c r="K35" s="27">
        <v>0</v>
      </c>
      <c r="L35" s="28">
        <v>52</v>
      </c>
      <c r="M35" s="29">
        <v>2207.4</v>
      </c>
      <c r="N35" s="10" t="s">
        <v>19</v>
      </c>
    </row>
    <row r="36" spans="1:14" ht="12.75">
      <c r="A36" s="5">
        <v>25</v>
      </c>
      <c r="B36" s="15" t="s">
        <v>43</v>
      </c>
      <c r="C36" s="32" t="s">
        <v>24</v>
      </c>
      <c r="D36" s="32"/>
      <c r="E36" s="12">
        <v>3</v>
      </c>
      <c r="F36" s="10">
        <v>34.2</v>
      </c>
      <c r="G36" s="10">
        <v>34.2</v>
      </c>
      <c r="H36" s="11">
        <v>0</v>
      </c>
      <c r="I36" s="12">
        <v>1</v>
      </c>
      <c r="J36" s="12">
        <v>1</v>
      </c>
      <c r="K36" s="11">
        <v>0</v>
      </c>
      <c r="L36" s="18">
        <v>52</v>
      </c>
      <c r="M36" s="10">
        <v>2542.8</v>
      </c>
      <c r="N36" s="10" t="s">
        <v>19</v>
      </c>
    </row>
    <row r="37" spans="1:14" ht="12.75">
      <c r="A37" s="5">
        <v>26</v>
      </c>
      <c r="B37" s="15" t="s">
        <v>44</v>
      </c>
      <c r="C37" s="32" t="s">
        <v>24</v>
      </c>
      <c r="D37" s="32"/>
      <c r="E37" s="12">
        <v>4</v>
      </c>
      <c r="F37" s="10">
        <v>49.2</v>
      </c>
      <c r="G37" s="10">
        <v>49.2</v>
      </c>
      <c r="H37" s="11">
        <v>0</v>
      </c>
      <c r="I37" s="12">
        <v>2</v>
      </c>
      <c r="J37" s="12">
        <v>2</v>
      </c>
      <c r="K37" s="11">
        <v>0</v>
      </c>
      <c r="L37" s="18">
        <v>85</v>
      </c>
      <c r="M37" s="10">
        <v>4410.6</v>
      </c>
      <c r="N37" s="14" t="s">
        <v>19</v>
      </c>
    </row>
    <row r="38" spans="1:14" ht="12.75">
      <c r="A38" s="5">
        <v>27</v>
      </c>
      <c r="B38" s="15" t="s">
        <v>49</v>
      </c>
      <c r="C38" s="32" t="s">
        <v>24</v>
      </c>
      <c r="D38" s="32"/>
      <c r="E38" s="12">
        <v>1</v>
      </c>
      <c r="F38" s="10">
        <v>39.3</v>
      </c>
      <c r="G38" s="10">
        <v>39.3</v>
      </c>
      <c r="H38" s="11">
        <v>0</v>
      </c>
      <c r="I38" s="12">
        <v>1</v>
      </c>
      <c r="J38" s="12">
        <v>1</v>
      </c>
      <c r="K38" s="11">
        <v>0</v>
      </c>
      <c r="L38" s="18">
        <v>52</v>
      </c>
      <c r="M38" s="10">
        <v>1867.8</v>
      </c>
      <c r="N38" s="10" t="s">
        <v>19</v>
      </c>
    </row>
    <row r="39" spans="1:14" ht="12.75">
      <c r="A39" s="5">
        <v>28</v>
      </c>
      <c r="B39" s="13" t="s">
        <v>51</v>
      </c>
      <c r="C39" s="32" t="s">
        <v>24</v>
      </c>
      <c r="D39" s="32"/>
      <c r="E39" s="5">
        <v>1</v>
      </c>
      <c r="F39" s="20">
        <v>27.6</v>
      </c>
      <c r="G39" s="31">
        <v>27.6</v>
      </c>
      <c r="H39" s="5">
        <v>0</v>
      </c>
      <c r="I39" s="5">
        <v>1</v>
      </c>
      <c r="J39" s="5">
        <v>1</v>
      </c>
      <c r="K39" s="5">
        <v>0</v>
      </c>
      <c r="L39" s="5">
        <v>33</v>
      </c>
      <c r="M39" s="10" t="s">
        <v>22</v>
      </c>
      <c r="N39" s="14" t="s">
        <v>19</v>
      </c>
    </row>
    <row r="40" spans="1:14" ht="12.75">
      <c r="A40" s="5"/>
      <c r="B40" s="20" t="s">
        <v>45</v>
      </c>
      <c r="C40" s="33"/>
      <c r="D40" s="34"/>
      <c r="E40" s="21">
        <f>SUM(E12:E38)</f>
        <v>134</v>
      </c>
      <c r="F40" s="21">
        <f aca="true" t="shared" si="0" ref="F40:L40">SUM(F12:F38)</f>
        <v>1240.2</v>
      </c>
      <c r="G40" s="21">
        <f t="shared" si="0"/>
        <v>1224.8000000000002</v>
      </c>
      <c r="H40" s="21">
        <f t="shared" si="0"/>
        <v>15.4</v>
      </c>
      <c r="I40" s="21">
        <f t="shared" si="0"/>
        <v>39</v>
      </c>
      <c r="J40" s="21">
        <f t="shared" si="0"/>
        <v>38</v>
      </c>
      <c r="K40" s="21">
        <f t="shared" si="0"/>
        <v>2</v>
      </c>
      <c r="L40" s="21">
        <f t="shared" si="0"/>
        <v>1852.3000000000002</v>
      </c>
      <c r="M40" s="22">
        <v>94511.66</v>
      </c>
      <c r="N40" s="23"/>
    </row>
    <row r="41" spans="1:14" ht="12.75">
      <c r="A41" s="35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</sheetData>
  <mergeCells count="46">
    <mergeCell ref="C1:N2"/>
    <mergeCell ref="C3:N3"/>
    <mergeCell ref="A4:M4"/>
    <mergeCell ref="A5:N5"/>
    <mergeCell ref="A6:N6"/>
    <mergeCell ref="A7:A10"/>
    <mergeCell ref="B7:B10"/>
    <mergeCell ref="C7:D10"/>
    <mergeCell ref="E7:E10"/>
    <mergeCell ref="F7:H7"/>
    <mergeCell ref="I7:K7"/>
    <mergeCell ref="L7:L10"/>
    <mergeCell ref="M7:M10"/>
    <mergeCell ref="N7:N10"/>
    <mergeCell ref="F8:F10"/>
    <mergeCell ref="G8:H9"/>
    <mergeCell ref="I8:I10"/>
    <mergeCell ref="J8:K9"/>
    <mergeCell ref="C14:D14"/>
    <mergeCell ref="C15:D15"/>
    <mergeCell ref="C16:D16"/>
    <mergeCell ref="C17:D17"/>
    <mergeCell ref="C22:D22"/>
    <mergeCell ref="C23:D23"/>
    <mergeCell ref="C25:D25"/>
    <mergeCell ref="C18:D18"/>
    <mergeCell ref="C19:D19"/>
    <mergeCell ref="C20:D20"/>
    <mergeCell ref="C21:D21"/>
    <mergeCell ref="C31:D31"/>
    <mergeCell ref="C32:D32"/>
    <mergeCell ref="C33:D33"/>
    <mergeCell ref="C26:D26"/>
    <mergeCell ref="C27:D27"/>
    <mergeCell ref="C28:D28"/>
    <mergeCell ref="C29:D29"/>
    <mergeCell ref="C39:D39"/>
    <mergeCell ref="C40:D40"/>
    <mergeCell ref="A41:N41"/>
    <mergeCell ref="C24:D24"/>
    <mergeCell ref="C38:D38"/>
    <mergeCell ref="C35:D35"/>
    <mergeCell ref="C34:D34"/>
    <mergeCell ref="C36:D36"/>
    <mergeCell ref="C37:D37"/>
    <mergeCell ref="C30:D30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2016-02-05T04:12:05Z</cp:lastPrinted>
  <dcterms:created xsi:type="dcterms:W3CDTF">1996-10-08T23:32:33Z</dcterms:created>
  <dcterms:modified xsi:type="dcterms:W3CDTF">2016-02-05T08:18:37Z</dcterms:modified>
  <cp:category/>
  <cp:version/>
  <cp:contentType/>
  <cp:contentStatus/>
</cp:coreProperties>
</file>