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<sst xmlns="http://schemas.openxmlformats.org/spreadsheetml/2006/main" count="102" uniqueCount="35">
  <si>
    <t>№</t>
  </si>
  <si>
    <t>Цель, задачи и мероприятия (ведомственные целевые программы) подпрограммы</t>
  </si>
  <si>
    <t>Срок исполнения</t>
  </si>
  <si>
    <t>Объем финансирования (тыс. рублей)</t>
  </si>
  <si>
    <t>В том числе, за счет средств</t>
  </si>
  <si>
    <t xml:space="preserve">местного бюджета </t>
  </si>
  <si>
    <t>федерального бюджета</t>
  </si>
  <si>
    <t>областного бюджета</t>
  </si>
  <si>
    <t>внебюджетных источников</t>
  </si>
  <si>
    <t>потребность</t>
  </si>
  <si>
    <t>утверждено</t>
  </si>
  <si>
    <r>
      <t xml:space="preserve">Цель: </t>
    </r>
    <r>
      <rPr>
        <sz val="10"/>
        <rFont val="Times New Roman"/>
        <family val="1"/>
      </rPr>
      <t>создание безопасных и благоприятных условий проживания граждан.</t>
    </r>
  </si>
  <si>
    <t>Задача 1 подпрограммы</t>
  </si>
  <si>
    <t xml:space="preserve">Проведение работ по капитальному ремонту домов </t>
  </si>
  <si>
    <t>Всего</t>
  </si>
  <si>
    <t>Администрация Октябрьского района Города Томска</t>
  </si>
  <si>
    <t>Администрация Кировского района Города Томска</t>
  </si>
  <si>
    <t>Администрация Советского района Города Томска</t>
  </si>
  <si>
    <t>Администрация Ленинского района Города Томска</t>
  </si>
  <si>
    <t xml:space="preserve">Итого в 2015 </t>
  </si>
  <si>
    <t>Итого в 2016</t>
  </si>
  <si>
    <t>Итого в 2017</t>
  </si>
  <si>
    <t>Итого по задаче 1</t>
  </si>
  <si>
    <t>Задача 2 подпрограммы</t>
  </si>
  <si>
    <t>Технический надзор уполномоченного органа</t>
  </si>
  <si>
    <t>ДУМС администрации Города Томска</t>
  </si>
  <si>
    <t>Итого в 2018</t>
  </si>
  <si>
    <t>Итого в 2019</t>
  </si>
  <si>
    <t>Итого в 2020</t>
  </si>
  <si>
    <t>ВСЕГО ПО ПРОГРАММЕ</t>
  </si>
  <si>
    <t>Ответственный исполнитель,
соисполнитель</t>
  </si>
  <si>
    <t xml:space="preserve">
ПЕРЕЧЕНЬ МЕРОПРИЯТИЙ И РЕСУРСНОЕ ОБЕСПЕЧЕНИЕ ПОДПРОГРАММЫ
КАПИТАЛЬНЫЙ РЕМОНТ МНОГОКВАРТИРНЫХ ДОМОВ В 2015-2020 гг.
</t>
  </si>
  <si>
    <t>МБУ "Центр технического надзора"</t>
  </si>
  <si>
    <t xml:space="preserve">Взносы на капитальный ремонт общего имущества в многоквартирных домах, помещения в которых находятся в муниципальной собственности   </t>
  </si>
  <si>
    <t>Приложение 10  к постановлению администрации Города Томска от 29.12.2015 № 1316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</si>
</sst>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6">
    <font>
      <sz val="10"/>
      <name val="Arial"/>
      <family val="0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/>
    </xf>
    <xf numFmtId="0" fontId="3" fillId="0" borderId="2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4" fontId="1" fillId="0" borderId="2" xfId="0" applyNumberFormat="1" applyFont="1" applyFill="1" applyBorder="1" applyAlignment="1">
      <alignment horizontal="center" vertical="center"/>
    </xf>
    <xf numFmtId="4" fontId="3" fillId="0" borderId="2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" fontId="1" fillId="0" borderId="4" xfId="0" applyNumberFormat="1" applyFont="1" applyFill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wrapText="1"/>
    </xf>
    <xf numFmtId="0" fontId="1" fillId="0" borderId="5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9"/>
  <sheetViews>
    <sheetView tabSelected="1" zoomScale="75" zoomScaleNormal="75" workbookViewId="0" topLeftCell="A1">
      <selection activeCell="L1" sqref="L1:N1"/>
    </sheetView>
  </sheetViews>
  <sheetFormatPr defaultColWidth="9.140625" defaultRowHeight="12.75"/>
  <cols>
    <col min="1" max="1" width="5.8515625" style="10" customWidth="1"/>
    <col min="2" max="2" width="22.28125" style="10" customWidth="1"/>
    <col min="3" max="3" width="12.421875" style="10" customWidth="1"/>
    <col min="4" max="4" width="12.00390625" style="10" customWidth="1"/>
    <col min="5" max="5" width="12.28125" style="10" customWidth="1"/>
    <col min="6" max="6" width="12.140625" style="10" customWidth="1"/>
    <col min="7" max="7" width="11.57421875" style="10" customWidth="1"/>
    <col min="8" max="8" width="7.00390625" style="10" customWidth="1"/>
    <col min="9" max="9" width="7.140625" style="10" customWidth="1"/>
    <col min="10" max="10" width="7.00390625" style="10" customWidth="1"/>
    <col min="11" max="12" width="6.8515625" style="10" customWidth="1"/>
    <col min="13" max="13" width="6.57421875" style="10" customWidth="1"/>
    <col min="14" max="14" width="25.7109375" style="11" customWidth="1"/>
  </cols>
  <sheetData>
    <row r="1" spans="1:15" ht="45" customHeight="1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6" t="s">
        <v>34</v>
      </c>
      <c r="M1" s="26"/>
      <c r="N1" s="26"/>
      <c r="O1" s="16"/>
    </row>
    <row r="2" spans="1:14" ht="39.75" customHeight="1">
      <c r="A2" s="46" t="s">
        <v>31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3" spans="1:14" ht="60.75" customHeight="1">
      <c r="A3" s="28" t="s">
        <v>0</v>
      </c>
      <c r="B3" s="28" t="s">
        <v>1</v>
      </c>
      <c r="C3" s="28" t="s">
        <v>2</v>
      </c>
      <c r="D3" s="28" t="s">
        <v>3</v>
      </c>
      <c r="E3" s="28"/>
      <c r="F3" s="28" t="s">
        <v>4</v>
      </c>
      <c r="G3" s="28"/>
      <c r="H3" s="28"/>
      <c r="I3" s="28"/>
      <c r="J3" s="28"/>
      <c r="K3" s="28"/>
      <c r="L3" s="28"/>
      <c r="M3" s="44"/>
      <c r="N3" s="28" t="s">
        <v>30</v>
      </c>
    </row>
    <row r="4" spans="1:14" ht="25.5" customHeight="1">
      <c r="A4" s="28"/>
      <c r="B4" s="28"/>
      <c r="C4" s="28"/>
      <c r="D4" s="28"/>
      <c r="E4" s="28"/>
      <c r="F4" s="28" t="s">
        <v>5</v>
      </c>
      <c r="G4" s="28"/>
      <c r="H4" s="28" t="s">
        <v>6</v>
      </c>
      <c r="I4" s="28"/>
      <c r="J4" s="28" t="s">
        <v>7</v>
      </c>
      <c r="K4" s="28"/>
      <c r="L4" s="28" t="s">
        <v>8</v>
      </c>
      <c r="M4" s="44"/>
      <c r="N4" s="28"/>
    </row>
    <row r="5" spans="1:14" ht="25.5">
      <c r="A5" s="28"/>
      <c r="B5" s="28"/>
      <c r="C5" s="28"/>
      <c r="D5" s="2" t="s">
        <v>9</v>
      </c>
      <c r="E5" s="2" t="s">
        <v>10</v>
      </c>
      <c r="F5" s="2" t="s">
        <v>9</v>
      </c>
      <c r="G5" s="2" t="s">
        <v>10</v>
      </c>
      <c r="H5" s="2" t="s">
        <v>9</v>
      </c>
      <c r="I5" s="2" t="s">
        <v>10</v>
      </c>
      <c r="J5" s="2" t="s">
        <v>9</v>
      </c>
      <c r="K5" s="2" t="s">
        <v>10</v>
      </c>
      <c r="L5" s="2" t="s">
        <v>9</v>
      </c>
      <c r="M5" s="1" t="s">
        <v>10</v>
      </c>
      <c r="N5" s="28"/>
    </row>
    <row r="6" spans="1:14" ht="12.7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2">
        <v>10</v>
      </c>
      <c r="K6" s="2">
        <v>11</v>
      </c>
      <c r="L6" s="2">
        <v>12</v>
      </c>
      <c r="M6" s="2">
        <v>13</v>
      </c>
      <c r="N6" s="3">
        <v>14</v>
      </c>
    </row>
    <row r="7" spans="1:14" ht="43.5" customHeight="1">
      <c r="A7" s="4"/>
      <c r="B7" s="47" t="s">
        <v>11</v>
      </c>
      <c r="C7" s="48"/>
      <c r="D7" s="4"/>
      <c r="E7" s="4"/>
      <c r="F7" s="4"/>
      <c r="G7" s="4"/>
      <c r="H7" s="2"/>
      <c r="I7" s="2"/>
      <c r="J7" s="2"/>
      <c r="K7" s="2"/>
      <c r="L7" s="2"/>
      <c r="M7" s="2"/>
      <c r="N7" s="9"/>
    </row>
    <row r="8" spans="1:14" ht="25.5" customHeight="1">
      <c r="A8" s="2"/>
      <c r="B8" s="44" t="s">
        <v>12</v>
      </c>
      <c r="C8" s="45"/>
      <c r="D8" s="2"/>
      <c r="E8" s="2"/>
      <c r="F8" s="2"/>
      <c r="G8" s="2"/>
      <c r="H8" s="2"/>
      <c r="I8" s="2"/>
      <c r="J8" s="2"/>
      <c r="K8" s="2"/>
      <c r="L8" s="2"/>
      <c r="M8" s="2"/>
      <c r="N8" s="8"/>
    </row>
    <row r="9" spans="1:14" ht="12.75">
      <c r="A9" s="41">
        <v>1</v>
      </c>
      <c r="B9" s="49" t="s">
        <v>13</v>
      </c>
      <c r="C9" s="5" t="s">
        <v>14</v>
      </c>
      <c r="D9" s="6">
        <f>SUM(D14+D19+D24+D29+D34+D39)</f>
        <v>821009.72</v>
      </c>
      <c r="E9" s="6">
        <f>SUM(E14+E19+E24+E29+E34+E39)</f>
        <v>430128.22</v>
      </c>
      <c r="F9" s="6">
        <f>SUM(F14+F19+F24+F29+F34+F39)</f>
        <v>821009.72</v>
      </c>
      <c r="G9" s="6">
        <f>SUM(G14+G19+G24+G29+G34+G39)</f>
        <v>430128.22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8"/>
    </row>
    <row r="10" spans="1:14" ht="28.5" customHeight="1">
      <c r="A10" s="42"/>
      <c r="B10" s="50"/>
      <c r="C10" s="29">
        <v>2015</v>
      </c>
      <c r="D10" s="7">
        <v>26862</v>
      </c>
      <c r="E10" s="7">
        <v>26862</v>
      </c>
      <c r="F10" s="7">
        <v>26862</v>
      </c>
      <c r="G10" s="7">
        <v>26862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8" t="s">
        <v>15</v>
      </c>
    </row>
    <row r="11" spans="1:14" ht="25.5">
      <c r="A11" s="42"/>
      <c r="B11" s="50"/>
      <c r="C11" s="30"/>
      <c r="D11" s="7">
        <v>28367.8</v>
      </c>
      <c r="E11" s="7">
        <v>28367.8</v>
      </c>
      <c r="F11" s="7">
        <v>28367.8</v>
      </c>
      <c r="G11" s="7">
        <v>28367.8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8" t="s">
        <v>16</v>
      </c>
    </row>
    <row r="12" spans="1:14" ht="25.5">
      <c r="A12" s="42"/>
      <c r="B12" s="50"/>
      <c r="C12" s="30"/>
      <c r="D12" s="7">
        <v>29485.52</v>
      </c>
      <c r="E12" s="7">
        <v>29485.52</v>
      </c>
      <c r="F12" s="7">
        <v>29485.52</v>
      </c>
      <c r="G12" s="7">
        <v>29485.52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8" t="s">
        <v>17</v>
      </c>
    </row>
    <row r="13" spans="1:14" ht="25.5">
      <c r="A13" s="42"/>
      <c r="B13" s="50"/>
      <c r="C13" s="31"/>
      <c r="D13" s="7">
        <v>25794.4</v>
      </c>
      <c r="E13" s="7">
        <v>25794.4</v>
      </c>
      <c r="F13" s="7">
        <v>25794.4</v>
      </c>
      <c r="G13" s="7">
        <v>25794.4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8" t="s">
        <v>18</v>
      </c>
    </row>
    <row r="14" spans="1:14" ht="12.75">
      <c r="A14" s="42"/>
      <c r="B14" s="50"/>
      <c r="C14" s="5" t="s">
        <v>19</v>
      </c>
      <c r="D14" s="6">
        <f>SUM(D10:D13)</f>
        <v>110509.72</v>
      </c>
      <c r="E14" s="6">
        <f>SUM(E10:E13)</f>
        <v>110509.72</v>
      </c>
      <c r="F14" s="6">
        <f>SUM(F10:F13)</f>
        <v>110509.72</v>
      </c>
      <c r="G14" s="6">
        <f>SUM(G10:G13)</f>
        <v>110509.72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8"/>
    </row>
    <row r="15" spans="1:14" ht="25.5" customHeight="1">
      <c r="A15" s="42"/>
      <c r="B15" s="50"/>
      <c r="C15" s="29">
        <v>2016</v>
      </c>
      <c r="D15" s="7">
        <v>45000</v>
      </c>
      <c r="E15" s="7">
        <v>40362</v>
      </c>
      <c r="F15" s="7">
        <v>45000</v>
      </c>
      <c r="G15" s="7">
        <v>40362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8" t="s">
        <v>15</v>
      </c>
    </row>
    <row r="16" spans="1:14" ht="25.5">
      <c r="A16" s="42"/>
      <c r="B16" s="50"/>
      <c r="C16" s="30"/>
      <c r="D16" s="7">
        <v>45000</v>
      </c>
      <c r="E16" s="7">
        <v>40444</v>
      </c>
      <c r="F16" s="7">
        <v>45000</v>
      </c>
      <c r="G16" s="7">
        <v>40444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8" t="s">
        <v>16</v>
      </c>
    </row>
    <row r="17" spans="1:14" ht="25.5">
      <c r="A17" s="42"/>
      <c r="B17" s="50"/>
      <c r="C17" s="30"/>
      <c r="D17" s="7">
        <v>45000</v>
      </c>
      <c r="E17" s="7">
        <v>40896</v>
      </c>
      <c r="F17" s="7">
        <v>45000</v>
      </c>
      <c r="G17" s="7">
        <v>40896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8" t="s">
        <v>17</v>
      </c>
    </row>
    <row r="18" spans="1:14" ht="25.5">
      <c r="A18" s="42"/>
      <c r="B18" s="50"/>
      <c r="C18" s="31"/>
      <c r="D18" s="7">
        <v>45000</v>
      </c>
      <c r="E18" s="7">
        <v>44486</v>
      </c>
      <c r="F18" s="7">
        <v>45000</v>
      </c>
      <c r="G18" s="7">
        <v>44486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8" t="s">
        <v>18</v>
      </c>
    </row>
    <row r="19" spans="1:14" ht="12.75">
      <c r="A19" s="42"/>
      <c r="B19" s="50"/>
      <c r="C19" s="5" t="s">
        <v>20</v>
      </c>
      <c r="D19" s="6">
        <f>SUM(D15:D18)</f>
        <v>180000</v>
      </c>
      <c r="E19" s="6">
        <f>SUM(E15:E18)</f>
        <v>166188</v>
      </c>
      <c r="F19" s="6">
        <f>SUM(F15:F18)</f>
        <v>180000</v>
      </c>
      <c r="G19" s="6">
        <f>SUM(G15:G18)</f>
        <v>166188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8"/>
    </row>
    <row r="20" spans="1:14" ht="25.5" customHeight="1">
      <c r="A20" s="42"/>
      <c r="B20" s="50"/>
      <c r="C20" s="29">
        <v>2017</v>
      </c>
      <c r="D20" s="7">
        <v>45000</v>
      </c>
      <c r="E20" s="7">
        <v>37182.3</v>
      </c>
      <c r="F20" s="7">
        <v>45000</v>
      </c>
      <c r="G20" s="7">
        <v>37182.3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8" t="s">
        <v>15</v>
      </c>
    </row>
    <row r="21" spans="1:14" ht="25.5">
      <c r="A21" s="42"/>
      <c r="B21" s="50"/>
      <c r="C21" s="30"/>
      <c r="D21" s="7">
        <v>45000</v>
      </c>
      <c r="E21" s="7">
        <v>37251.5</v>
      </c>
      <c r="F21" s="7">
        <v>45000</v>
      </c>
      <c r="G21" s="7">
        <v>37251.5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8" t="s">
        <v>16</v>
      </c>
    </row>
    <row r="22" spans="1:14" ht="25.5">
      <c r="A22" s="42"/>
      <c r="B22" s="50"/>
      <c r="C22" s="30"/>
      <c r="D22" s="7">
        <v>45000</v>
      </c>
      <c r="E22" s="7">
        <v>37703.2</v>
      </c>
      <c r="F22" s="7">
        <v>45000</v>
      </c>
      <c r="G22" s="7">
        <v>37703.2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8" t="s">
        <v>17</v>
      </c>
    </row>
    <row r="23" spans="1:14" ht="25.5">
      <c r="A23" s="42"/>
      <c r="B23" s="50"/>
      <c r="C23" s="31"/>
      <c r="D23" s="7">
        <v>45000</v>
      </c>
      <c r="E23" s="7">
        <v>41293.5</v>
      </c>
      <c r="F23" s="7">
        <v>45000</v>
      </c>
      <c r="G23" s="7">
        <v>41293.5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8" t="s">
        <v>18</v>
      </c>
    </row>
    <row r="24" spans="1:14" ht="13.5" customHeight="1">
      <c r="A24" s="42"/>
      <c r="B24" s="50"/>
      <c r="C24" s="5" t="s">
        <v>21</v>
      </c>
      <c r="D24" s="6">
        <f>SUM(D20:D23)</f>
        <v>180000</v>
      </c>
      <c r="E24" s="6">
        <f>SUM(E20:E23)</f>
        <v>153430.5</v>
      </c>
      <c r="F24" s="6">
        <f>SUM(F20:F23)</f>
        <v>180000</v>
      </c>
      <c r="G24" s="6">
        <f>SUM(G20:G23)</f>
        <v>153430.5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8"/>
    </row>
    <row r="25" spans="1:14" ht="28.5" customHeight="1">
      <c r="A25" s="42"/>
      <c r="B25" s="50"/>
      <c r="C25" s="29">
        <v>2018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8" t="s">
        <v>15</v>
      </c>
    </row>
    <row r="26" spans="1:14" ht="25.5">
      <c r="A26" s="42"/>
      <c r="B26" s="50"/>
      <c r="C26" s="30"/>
      <c r="D26" s="7">
        <v>20000</v>
      </c>
      <c r="E26" s="7">
        <v>0</v>
      </c>
      <c r="F26" s="7">
        <v>20000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8" t="s">
        <v>16</v>
      </c>
    </row>
    <row r="27" spans="1:14" ht="25.5">
      <c r="A27" s="42"/>
      <c r="B27" s="50"/>
      <c r="C27" s="30"/>
      <c r="D27" s="7">
        <v>50000</v>
      </c>
      <c r="E27" s="7">
        <v>0</v>
      </c>
      <c r="F27" s="7">
        <v>50000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8" t="s">
        <v>17</v>
      </c>
    </row>
    <row r="28" spans="1:14" ht="25.5">
      <c r="A28" s="42"/>
      <c r="B28" s="50"/>
      <c r="C28" s="31"/>
      <c r="D28" s="7">
        <v>50000</v>
      </c>
      <c r="E28" s="7">
        <v>0</v>
      </c>
      <c r="F28" s="7">
        <v>50000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8" t="s">
        <v>18</v>
      </c>
    </row>
    <row r="29" spans="1:14" ht="13.5" customHeight="1">
      <c r="A29" s="42"/>
      <c r="B29" s="50"/>
      <c r="C29" s="5" t="s">
        <v>26</v>
      </c>
      <c r="D29" s="6">
        <f>SUM(D25:D28)</f>
        <v>120000</v>
      </c>
      <c r="E29" s="6">
        <f>SUM(E25:E28)</f>
        <v>0</v>
      </c>
      <c r="F29" s="6">
        <f>SUM(F25:F28)</f>
        <v>120000</v>
      </c>
      <c r="G29" s="6">
        <f>SUM(G25:G28)</f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8"/>
    </row>
    <row r="30" spans="1:14" ht="25.5" customHeight="1">
      <c r="A30" s="42"/>
      <c r="B30" s="50"/>
      <c r="C30" s="29">
        <v>2019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8" t="s">
        <v>15</v>
      </c>
    </row>
    <row r="31" spans="1:14" ht="25.5">
      <c r="A31" s="42"/>
      <c r="B31" s="50"/>
      <c r="C31" s="30"/>
      <c r="D31" s="7">
        <v>15500</v>
      </c>
      <c r="E31" s="7">
        <v>0</v>
      </c>
      <c r="F31" s="7">
        <v>15500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8" t="s">
        <v>16</v>
      </c>
    </row>
    <row r="32" spans="1:14" ht="25.5">
      <c r="A32" s="42"/>
      <c r="B32" s="50"/>
      <c r="C32" s="30"/>
      <c r="D32" s="7">
        <v>50700</v>
      </c>
      <c r="E32" s="7">
        <v>0</v>
      </c>
      <c r="F32" s="7">
        <v>50700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8" t="s">
        <v>17</v>
      </c>
    </row>
    <row r="33" spans="1:14" ht="25.5">
      <c r="A33" s="42"/>
      <c r="B33" s="50"/>
      <c r="C33" s="31"/>
      <c r="D33" s="7">
        <v>50000</v>
      </c>
      <c r="E33" s="7">
        <v>0</v>
      </c>
      <c r="F33" s="7">
        <v>50000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8" t="s">
        <v>18</v>
      </c>
    </row>
    <row r="34" spans="1:14" ht="13.5" customHeight="1">
      <c r="A34" s="42"/>
      <c r="B34" s="50"/>
      <c r="C34" s="5" t="s">
        <v>27</v>
      </c>
      <c r="D34" s="6">
        <f>SUM(D30:D33)</f>
        <v>116200</v>
      </c>
      <c r="E34" s="6">
        <f>SUM(E30:E33)</f>
        <v>0</v>
      </c>
      <c r="F34" s="6">
        <f>SUM(F30:F33)</f>
        <v>116200</v>
      </c>
      <c r="G34" s="6">
        <f>SUM(G30:G33)</f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8"/>
    </row>
    <row r="35" spans="1:14" ht="25.5" customHeight="1">
      <c r="A35" s="42"/>
      <c r="B35" s="50"/>
      <c r="C35" s="29">
        <v>2020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8" t="s">
        <v>15</v>
      </c>
    </row>
    <row r="36" spans="1:14" ht="25.5">
      <c r="A36" s="42"/>
      <c r="B36" s="50"/>
      <c r="C36" s="30"/>
      <c r="D36" s="7">
        <v>15000</v>
      </c>
      <c r="E36" s="7">
        <v>0</v>
      </c>
      <c r="F36" s="7">
        <v>15000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8" t="s">
        <v>16</v>
      </c>
    </row>
    <row r="37" spans="1:14" ht="25.5">
      <c r="A37" s="42"/>
      <c r="B37" s="50"/>
      <c r="C37" s="30"/>
      <c r="D37" s="7">
        <v>49300</v>
      </c>
      <c r="E37" s="7">
        <v>0</v>
      </c>
      <c r="F37" s="7">
        <v>49300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8" t="s">
        <v>17</v>
      </c>
    </row>
    <row r="38" spans="1:14" ht="25.5">
      <c r="A38" s="42"/>
      <c r="B38" s="50"/>
      <c r="C38" s="31"/>
      <c r="D38" s="7">
        <v>50000</v>
      </c>
      <c r="E38" s="7">
        <v>0</v>
      </c>
      <c r="F38" s="7">
        <v>50000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8" t="s">
        <v>18</v>
      </c>
    </row>
    <row r="39" spans="1:14" ht="13.5" customHeight="1">
      <c r="A39" s="42"/>
      <c r="B39" s="51"/>
      <c r="C39" s="5" t="s">
        <v>28</v>
      </c>
      <c r="D39" s="6">
        <f>SUM(D35:D38)</f>
        <v>114300</v>
      </c>
      <c r="E39" s="6">
        <f>SUM(E35:E38)</f>
        <v>0</v>
      </c>
      <c r="F39" s="6">
        <f>SUM(F35:F38)</f>
        <v>114300</v>
      </c>
      <c r="G39" s="6">
        <f>SUM(G35:G38)</f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8"/>
    </row>
    <row r="40" spans="1:14" ht="13.5" customHeight="1">
      <c r="A40" s="42"/>
      <c r="B40" s="23" t="s">
        <v>33</v>
      </c>
      <c r="C40" s="5" t="s">
        <v>14</v>
      </c>
      <c r="D40" s="6">
        <f>SUM(D46+D52+D58+D64+D70+D76)</f>
        <v>236100.8</v>
      </c>
      <c r="E40" s="6">
        <f>SUM(E46+E52+E58+E64+E70+E76)</f>
        <v>33714.799999999996</v>
      </c>
      <c r="F40" s="6">
        <f>SUM(F46+F52+F58+F64+F70+F76)</f>
        <v>236100.8</v>
      </c>
      <c r="G40" s="6">
        <f>SUM(G46+G52+G58+G64+G70+G76)</f>
        <v>33714.799999999996</v>
      </c>
      <c r="H40" s="6"/>
      <c r="I40" s="6"/>
      <c r="J40" s="6"/>
      <c r="K40" s="6"/>
      <c r="L40" s="6"/>
      <c r="M40" s="6"/>
      <c r="N40" s="8"/>
    </row>
    <row r="41" spans="1:14" ht="26.25" customHeight="1">
      <c r="A41" s="42"/>
      <c r="B41" s="24"/>
      <c r="C41" s="29">
        <v>2015</v>
      </c>
      <c r="D41" s="7">
        <v>11400</v>
      </c>
      <c r="E41" s="7">
        <v>11400</v>
      </c>
      <c r="F41" s="7">
        <v>11400</v>
      </c>
      <c r="G41" s="7">
        <v>11400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8" t="s">
        <v>15</v>
      </c>
    </row>
    <row r="42" spans="1:14" ht="25.5">
      <c r="A42" s="42"/>
      <c r="B42" s="24"/>
      <c r="C42" s="30"/>
      <c r="D42" s="7">
        <v>3161.3</v>
      </c>
      <c r="E42" s="7">
        <v>3161.3</v>
      </c>
      <c r="F42" s="7">
        <v>3161.3</v>
      </c>
      <c r="G42" s="7">
        <v>3161.3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8" t="s">
        <v>16</v>
      </c>
    </row>
    <row r="43" spans="1:14" ht="25.5">
      <c r="A43" s="42"/>
      <c r="B43" s="24"/>
      <c r="C43" s="30"/>
      <c r="D43" s="7">
        <v>5542.8</v>
      </c>
      <c r="E43" s="7">
        <v>5542.8</v>
      </c>
      <c r="F43" s="7">
        <v>5542.8</v>
      </c>
      <c r="G43" s="7">
        <v>5542.8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8" t="s">
        <v>17</v>
      </c>
    </row>
    <row r="44" spans="1:14" ht="25.5">
      <c r="A44" s="42"/>
      <c r="B44" s="24"/>
      <c r="C44" s="30"/>
      <c r="D44" s="7">
        <v>10777.1</v>
      </c>
      <c r="E44" s="7">
        <v>10777.1</v>
      </c>
      <c r="F44" s="7">
        <v>10777.1</v>
      </c>
      <c r="G44" s="7">
        <v>10777.1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8" t="s">
        <v>18</v>
      </c>
    </row>
    <row r="45" spans="1:14" ht="25.5">
      <c r="A45" s="42"/>
      <c r="B45" s="24"/>
      <c r="C45" s="31"/>
      <c r="D45" s="7">
        <v>2833.6</v>
      </c>
      <c r="E45" s="7">
        <v>2833.6</v>
      </c>
      <c r="F45" s="7">
        <v>2833.6</v>
      </c>
      <c r="G45" s="7">
        <v>2833.6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8" t="s">
        <v>25</v>
      </c>
    </row>
    <row r="46" spans="1:14" ht="12.75">
      <c r="A46" s="42"/>
      <c r="B46" s="24"/>
      <c r="C46" s="5" t="s">
        <v>19</v>
      </c>
      <c r="D46" s="6">
        <f>SUM(D41:D45)</f>
        <v>33714.799999999996</v>
      </c>
      <c r="E46" s="6">
        <f>SUM(E41:E45)</f>
        <v>33714.799999999996</v>
      </c>
      <c r="F46" s="6">
        <f>SUM(F41:F45)</f>
        <v>33714.799999999996</v>
      </c>
      <c r="G46" s="6">
        <f>SUM(G41:G45)</f>
        <v>33714.799999999996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8"/>
    </row>
    <row r="47" spans="1:14" ht="30.75" customHeight="1">
      <c r="A47" s="42"/>
      <c r="B47" s="24"/>
      <c r="C47" s="29">
        <v>2016</v>
      </c>
      <c r="D47" s="7">
        <v>15831</v>
      </c>
      <c r="E47" s="7">
        <v>0</v>
      </c>
      <c r="F47" s="7">
        <v>15831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8" t="s">
        <v>15</v>
      </c>
    </row>
    <row r="48" spans="1:14" ht="25.5">
      <c r="A48" s="42"/>
      <c r="B48" s="24"/>
      <c r="C48" s="30"/>
      <c r="D48" s="7">
        <v>4841.3</v>
      </c>
      <c r="E48" s="7">
        <v>0</v>
      </c>
      <c r="F48" s="7">
        <v>4841.3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8" t="s">
        <v>16</v>
      </c>
    </row>
    <row r="49" spans="1:14" ht="25.5">
      <c r="A49" s="42"/>
      <c r="B49" s="24"/>
      <c r="C49" s="30"/>
      <c r="D49" s="7">
        <v>6558.2</v>
      </c>
      <c r="E49" s="7">
        <v>0</v>
      </c>
      <c r="F49" s="7">
        <v>6558.2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8" t="s">
        <v>17</v>
      </c>
    </row>
    <row r="50" spans="1:14" ht="25.5">
      <c r="A50" s="42"/>
      <c r="B50" s="24"/>
      <c r="C50" s="30"/>
      <c r="D50" s="7">
        <v>9927.1</v>
      </c>
      <c r="E50" s="7">
        <v>0</v>
      </c>
      <c r="F50" s="7">
        <v>9927.1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8" t="s">
        <v>18</v>
      </c>
    </row>
    <row r="51" spans="1:14" ht="25.5">
      <c r="A51" s="42"/>
      <c r="B51" s="24"/>
      <c r="C51" s="31"/>
      <c r="D51" s="7">
        <v>3319.6</v>
      </c>
      <c r="E51" s="7">
        <v>0</v>
      </c>
      <c r="F51" s="7">
        <v>3319.6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8" t="s">
        <v>25</v>
      </c>
    </row>
    <row r="52" spans="1:14" ht="12.75">
      <c r="A52" s="42"/>
      <c r="B52" s="24"/>
      <c r="C52" s="5" t="s">
        <v>20</v>
      </c>
      <c r="D52" s="6">
        <f>SUM(D47:D51)</f>
        <v>40477.2</v>
      </c>
      <c r="E52" s="6">
        <f>SUM(E47:E51)</f>
        <v>0</v>
      </c>
      <c r="F52" s="6">
        <f>SUM(F47:F51)</f>
        <v>40477.2</v>
      </c>
      <c r="G52" s="6">
        <f>SUM(G47:G51)</f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8"/>
    </row>
    <row r="53" spans="1:14" ht="28.5" customHeight="1">
      <c r="A53" s="42"/>
      <c r="B53" s="24"/>
      <c r="C53" s="29">
        <v>2017</v>
      </c>
      <c r="D53" s="7">
        <v>15831</v>
      </c>
      <c r="E53" s="7">
        <v>0</v>
      </c>
      <c r="F53" s="7">
        <v>15831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8" t="s">
        <v>15</v>
      </c>
    </row>
    <row r="54" spans="1:14" ht="25.5">
      <c r="A54" s="42"/>
      <c r="B54" s="24"/>
      <c r="C54" s="30"/>
      <c r="D54" s="7">
        <v>4841.3</v>
      </c>
      <c r="E54" s="7">
        <v>0</v>
      </c>
      <c r="F54" s="7">
        <v>4841.3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8" t="s">
        <v>16</v>
      </c>
    </row>
    <row r="55" spans="1:14" ht="25.5">
      <c r="A55" s="42"/>
      <c r="B55" s="24"/>
      <c r="C55" s="30"/>
      <c r="D55" s="7">
        <v>6558.2</v>
      </c>
      <c r="E55" s="7">
        <v>0</v>
      </c>
      <c r="F55" s="7">
        <v>6558.2</v>
      </c>
      <c r="G55" s="7">
        <v>0</v>
      </c>
      <c r="H55" s="7">
        <v>0</v>
      </c>
      <c r="I55" s="7">
        <v>0</v>
      </c>
      <c r="J55" s="7">
        <v>0</v>
      </c>
      <c r="K55" s="7">
        <v>0</v>
      </c>
      <c r="L55" s="7">
        <v>0</v>
      </c>
      <c r="M55" s="7">
        <v>0</v>
      </c>
      <c r="N55" s="8" t="s">
        <v>17</v>
      </c>
    </row>
    <row r="56" spans="1:14" ht="25.5">
      <c r="A56" s="42"/>
      <c r="B56" s="24"/>
      <c r="C56" s="30"/>
      <c r="D56" s="7">
        <v>9927.1</v>
      </c>
      <c r="E56" s="7">
        <v>0</v>
      </c>
      <c r="F56" s="7">
        <v>9927.1</v>
      </c>
      <c r="G56" s="7">
        <v>0</v>
      </c>
      <c r="H56" s="7">
        <v>0</v>
      </c>
      <c r="I56" s="7">
        <v>0</v>
      </c>
      <c r="J56" s="7">
        <v>0</v>
      </c>
      <c r="K56" s="7">
        <v>0</v>
      </c>
      <c r="L56" s="7">
        <v>0</v>
      </c>
      <c r="M56" s="7">
        <v>0</v>
      </c>
      <c r="N56" s="8" t="s">
        <v>18</v>
      </c>
    </row>
    <row r="57" spans="1:14" ht="25.5">
      <c r="A57" s="42"/>
      <c r="B57" s="24"/>
      <c r="C57" s="31"/>
      <c r="D57" s="7">
        <v>3319.6</v>
      </c>
      <c r="E57" s="7">
        <v>0</v>
      </c>
      <c r="F57" s="7">
        <v>3319.6</v>
      </c>
      <c r="G57" s="7">
        <v>0</v>
      </c>
      <c r="H57" s="7">
        <v>0</v>
      </c>
      <c r="I57" s="7">
        <v>0</v>
      </c>
      <c r="J57" s="7">
        <v>0</v>
      </c>
      <c r="K57" s="7">
        <v>0</v>
      </c>
      <c r="L57" s="7">
        <v>0</v>
      </c>
      <c r="M57" s="7">
        <v>0</v>
      </c>
      <c r="N57" s="8" t="s">
        <v>25</v>
      </c>
    </row>
    <row r="58" spans="1:14" ht="13.5" customHeight="1">
      <c r="A58" s="42"/>
      <c r="B58" s="24"/>
      <c r="C58" s="5" t="s">
        <v>21</v>
      </c>
      <c r="D58" s="6">
        <f>SUM(D53:D57)</f>
        <v>40477.2</v>
      </c>
      <c r="E58" s="6">
        <f>SUM(E53:E57)</f>
        <v>0</v>
      </c>
      <c r="F58" s="6">
        <f>SUM(F53:F57)</f>
        <v>40477.2</v>
      </c>
      <c r="G58" s="6">
        <f>SUM(G53:G57)</f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8"/>
    </row>
    <row r="59" spans="1:14" ht="28.5" customHeight="1">
      <c r="A59" s="42"/>
      <c r="B59" s="24"/>
      <c r="C59" s="29">
        <v>2018</v>
      </c>
      <c r="D59" s="7">
        <v>15831</v>
      </c>
      <c r="E59" s="7">
        <v>0</v>
      </c>
      <c r="F59" s="7">
        <v>15831</v>
      </c>
      <c r="G59" s="7">
        <v>0</v>
      </c>
      <c r="H59" s="7">
        <v>0</v>
      </c>
      <c r="I59" s="7">
        <v>0</v>
      </c>
      <c r="J59" s="7">
        <v>0</v>
      </c>
      <c r="K59" s="7">
        <v>0</v>
      </c>
      <c r="L59" s="7">
        <v>0</v>
      </c>
      <c r="M59" s="7">
        <v>0</v>
      </c>
      <c r="N59" s="8" t="s">
        <v>15</v>
      </c>
    </row>
    <row r="60" spans="1:14" ht="25.5">
      <c r="A60" s="42"/>
      <c r="B60" s="24"/>
      <c r="C60" s="30"/>
      <c r="D60" s="7">
        <v>4841.3</v>
      </c>
      <c r="E60" s="7">
        <v>0</v>
      </c>
      <c r="F60" s="7">
        <v>4841.3</v>
      </c>
      <c r="G60" s="7">
        <v>0</v>
      </c>
      <c r="H60" s="7">
        <v>0</v>
      </c>
      <c r="I60" s="7">
        <v>0</v>
      </c>
      <c r="J60" s="7">
        <v>0</v>
      </c>
      <c r="K60" s="7">
        <v>0</v>
      </c>
      <c r="L60" s="7">
        <v>0</v>
      </c>
      <c r="M60" s="7">
        <v>0</v>
      </c>
      <c r="N60" s="8" t="s">
        <v>16</v>
      </c>
    </row>
    <row r="61" spans="1:14" ht="25.5">
      <c r="A61" s="42"/>
      <c r="B61" s="24"/>
      <c r="C61" s="30"/>
      <c r="D61" s="7">
        <v>6558.2</v>
      </c>
      <c r="E61" s="7">
        <v>0</v>
      </c>
      <c r="F61" s="7">
        <v>6558.2</v>
      </c>
      <c r="G61" s="7">
        <v>0</v>
      </c>
      <c r="H61" s="7">
        <v>0</v>
      </c>
      <c r="I61" s="7">
        <v>0</v>
      </c>
      <c r="J61" s="7">
        <v>0</v>
      </c>
      <c r="K61" s="7">
        <v>0</v>
      </c>
      <c r="L61" s="7">
        <v>0</v>
      </c>
      <c r="M61" s="7">
        <v>0</v>
      </c>
      <c r="N61" s="8" t="s">
        <v>17</v>
      </c>
    </row>
    <row r="62" spans="1:14" ht="25.5">
      <c r="A62" s="42"/>
      <c r="B62" s="24"/>
      <c r="C62" s="30"/>
      <c r="D62" s="7">
        <v>9927.1</v>
      </c>
      <c r="E62" s="7">
        <v>0</v>
      </c>
      <c r="F62" s="7">
        <v>9927.1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8" t="s">
        <v>18</v>
      </c>
    </row>
    <row r="63" spans="1:14" ht="25.5">
      <c r="A63" s="42"/>
      <c r="B63" s="24"/>
      <c r="C63" s="31"/>
      <c r="D63" s="7">
        <v>3319.6</v>
      </c>
      <c r="E63" s="7">
        <v>0</v>
      </c>
      <c r="F63" s="7">
        <v>3319.6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8" t="s">
        <v>25</v>
      </c>
    </row>
    <row r="64" spans="1:14" ht="13.5" customHeight="1">
      <c r="A64" s="42"/>
      <c r="B64" s="24"/>
      <c r="C64" s="5" t="s">
        <v>26</v>
      </c>
      <c r="D64" s="6">
        <f>SUM(D59:D63)</f>
        <v>40477.2</v>
      </c>
      <c r="E64" s="6">
        <f>SUM(E59:E63)</f>
        <v>0</v>
      </c>
      <c r="F64" s="6">
        <f>SUM(F59:F63)</f>
        <v>40477.2</v>
      </c>
      <c r="G64" s="6">
        <f>SUM(G59:G63)</f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8"/>
    </row>
    <row r="65" spans="1:14" ht="25.5" customHeight="1">
      <c r="A65" s="42"/>
      <c r="B65" s="24"/>
      <c r="C65" s="29">
        <v>2019</v>
      </c>
      <c r="D65" s="7">
        <v>15831</v>
      </c>
      <c r="E65" s="7">
        <v>0</v>
      </c>
      <c r="F65" s="7">
        <v>15831</v>
      </c>
      <c r="G65" s="7">
        <v>0</v>
      </c>
      <c r="H65" s="7">
        <v>0</v>
      </c>
      <c r="I65" s="7">
        <v>0</v>
      </c>
      <c r="J65" s="7">
        <v>0</v>
      </c>
      <c r="K65" s="7">
        <v>0</v>
      </c>
      <c r="L65" s="7">
        <v>0</v>
      </c>
      <c r="M65" s="7">
        <v>0</v>
      </c>
      <c r="N65" s="8" t="s">
        <v>15</v>
      </c>
    </row>
    <row r="66" spans="1:14" ht="25.5">
      <c r="A66" s="42"/>
      <c r="B66" s="24"/>
      <c r="C66" s="30"/>
      <c r="D66" s="7">
        <v>4841.3</v>
      </c>
      <c r="E66" s="7">
        <v>0</v>
      </c>
      <c r="F66" s="7">
        <v>4841.3</v>
      </c>
      <c r="G66" s="7">
        <v>0</v>
      </c>
      <c r="H66" s="7">
        <v>0</v>
      </c>
      <c r="I66" s="7">
        <v>0</v>
      </c>
      <c r="J66" s="7">
        <v>0</v>
      </c>
      <c r="K66" s="7">
        <v>0</v>
      </c>
      <c r="L66" s="7">
        <v>0</v>
      </c>
      <c r="M66" s="7">
        <v>0</v>
      </c>
      <c r="N66" s="8" t="s">
        <v>16</v>
      </c>
    </row>
    <row r="67" spans="1:14" ht="25.5">
      <c r="A67" s="42"/>
      <c r="B67" s="24"/>
      <c r="C67" s="30"/>
      <c r="D67" s="7">
        <v>6558.2</v>
      </c>
      <c r="E67" s="7">
        <v>0</v>
      </c>
      <c r="F67" s="7">
        <v>6558.2</v>
      </c>
      <c r="G67" s="7">
        <v>0</v>
      </c>
      <c r="H67" s="7">
        <v>0</v>
      </c>
      <c r="I67" s="7">
        <v>0</v>
      </c>
      <c r="J67" s="7">
        <v>0</v>
      </c>
      <c r="K67" s="7">
        <v>0</v>
      </c>
      <c r="L67" s="7">
        <v>0</v>
      </c>
      <c r="M67" s="7">
        <v>0</v>
      </c>
      <c r="N67" s="8" t="s">
        <v>17</v>
      </c>
    </row>
    <row r="68" spans="1:14" ht="25.5">
      <c r="A68" s="42"/>
      <c r="B68" s="24"/>
      <c r="C68" s="30"/>
      <c r="D68" s="7">
        <v>9927.1</v>
      </c>
      <c r="E68" s="7">
        <v>0</v>
      </c>
      <c r="F68" s="7">
        <v>9927.1</v>
      </c>
      <c r="G68" s="7">
        <v>0</v>
      </c>
      <c r="H68" s="7">
        <v>0</v>
      </c>
      <c r="I68" s="7">
        <v>0</v>
      </c>
      <c r="J68" s="7">
        <v>0</v>
      </c>
      <c r="K68" s="7">
        <v>0</v>
      </c>
      <c r="L68" s="7">
        <v>0</v>
      </c>
      <c r="M68" s="7">
        <v>0</v>
      </c>
      <c r="N68" s="8" t="s">
        <v>18</v>
      </c>
    </row>
    <row r="69" spans="1:14" ht="25.5">
      <c r="A69" s="42"/>
      <c r="B69" s="24"/>
      <c r="C69" s="31"/>
      <c r="D69" s="7">
        <v>3319.6</v>
      </c>
      <c r="E69" s="7">
        <v>0</v>
      </c>
      <c r="F69" s="7">
        <v>3319.6</v>
      </c>
      <c r="G69" s="7">
        <v>0</v>
      </c>
      <c r="H69" s="7">
        <v>0</v>
      </c>
      <c r="I69" s="7">
        <v>0</v>
      </c>
      <c r="J69" s="7">
        <v>0</v>
      </c>
      <c r="K69" s="7">
        <v>0</v>
      </c>
      <c r="L69" s="7">
        <v>0</v>
      </c>
      <c r="M69" s="7">
        <v>0</v>
      </c>
      <c r="N69" s="8" t="s">
        <v>25</v>
      </c>
    </row>
    <row r="70" spans="1:14" ht="13.5" customHeight="1">
      <c r="A70" s="42"/>
      <c r="B70" s="24"/>
      <c r="C70" s="5" t="s">
        <v>27</v>
      </c>
      <c r="D70" s="6">
        <f>SUM(D65:D69)</f>
        <v>40477.2</v>
      </c>
      <c r="E70" s="6">
        <f>SUM(E65:E69)</f>
        <v>0</v>
      </c>
      <c r="F70" s="6">
        <f>SUM(F65:F69)</f>
        <v>40477.2</v>
      </c>
      <c r="G70" s="6">
        <f>SUM(G65:G69)</f>
        <v>0</v>
      </c>
      <c r="H70" s="6">
        <v>0</v>
      </c>
      <c r="I70" s="6">
        <v>0</v>
      </c>
      <c r="J70" s="6">
        <v>0</v>
      </c>
      <c r="K70" s="6">
        <v>0</v>
      </c>
      <c r="L70" s="6">
        <v>0</v>
      </c>
      <c r="M70" s="6">
        <v>0</v>
      </c>
      <c r="N70" s="8"/>
    </row>
    <row r="71" spans="1:14" ht="25.5" customHeight="1">
      <c r="A71" s="42"/>
      <c r="B71" s="24"/>
      <c r="C71" s="29">
        <v>2020</v>
      </c>
      <c r="D71" s="7">
        <v>15831</v>
      </c>
      <c r="E71" s="7">
        <v>0</v>
      </c>
      <c r="F71" s="7">
        <v>15831</v>
      </c>
      <c r="G71" s="7">
        <v>0</v>
      </c>
      <c r="H71" s="7">
        <v>0</v>
      </c>
      <c r="I71" s="7">
        <v>0</v>
      </c>
      <c r="J71" s="7">
        <v>0</v>
      </c>
      <c r="K71" s="7">
        <v>0</v>
      </c>
      <c r="L71" s="7">
        <v>0</v>
      </c>
      <c r="M71" s="7">
        <v>0</v>
      </c>
      <c r="N71" s="8" t="s">
        <v>15</v>
      </c>
    </row>
    <row r="72" spans="1:14" ht="25.5">
      <c r="A72" s="42"/>
      <c r="B72" s="24"/>
      <c r="C72" s="30"/>
      <c r="D72" s="7">
        <v>4841.3</v>
      </c>
      <c r="E72" s="7">
        <v>0</v>
      </c>
      <c r="F72" s="7">
        <v>4841.3</v>
      </c>
      <c r="G72" s="7">
        <v>0</v>
      </c>
      <c r="H72" s="7">
        <v>0</v>
      </c>
      <c r="I72" s="7">
        <v>0</v>
      </c>
      <c r="J72" s="7">
        <v>0</v>
      </c>
      <c r="K72" s="7">
        <v>0</v>
      </c>
      <c r="L72" s="7">
        <v>0</v>
      </c>
      <c r="M72" s="7">
        <v>0</v>
      </c>
      <c r="N72" s="8" t="s">
        <v>16</v>
      </c>
    </row>
    <row r="73" spans="1:14" ht="25.5">
      <c r="A73" s="42"/>
      <c r="B73" s="24"/>
      <c r="C73" s="30"/>
      <c r="D73" s="7">
        <v>6558.2</v>
      </c>
      <c r="E73" s="7">
        <v>0</v>
      </c>
      <c r="F73" s="7">
        <v>6558.2</v>
      </c>
      <c r="G73" s="7">
        <v>0</v>
      </c>
      <c r="H73" s="7">
        <v>0</v>
      </c>
      <c r="I73" s="7">
        <v>0</v>
      </c>
      <c r="J73" s="7">
        <v>0</v>
      </c>
      <c r="K73" s="7">
        <v>0</v>
      </c>
      <c r="L73" s="7">
        <v>0</v>
      </c>
      <c r="M73" s="7">
        <v>0</v>
      </c>
      <c r="N73" s="8" t="s">
        <v>17</v>
      </c>
    </row>
    <row r="74" spans="1:14" ht="25.5">
      <c r="A74" s="42"/>
      <c r="B74" s="24"/>
      <c r="C74" s="30"/>
      <c r="D74" s="7">
        <v>9927.1</v>
      </c>
      <c r="E74" s="7">
        <v>0</v>
      </c>
      <c r="F74" s="7">
        <v>9927.1</v>
      </c>
      <c r="G74" s="7">
        <v>0</v>
      </c>
      <c r="H74" s="7">
        <v>0</v>
      </c>
      <c r="I74" s="7">
        <v>0</v>
      </c>
      <c r="J74" s="7">
        <v>0</v>
      </c>
      <c r="K74" s="7">
        <v>0</v>
      </c>
      <c r="L74" s="7">
        <v>0</v>
      </c>
      <c r="M74" s="7">
        <v>0</v>
      </c>
      <c r="N74" s="8" t="s">
        <v>18</v>
      </c>
    </row>
    <row r="75" spans="1:14" ht="25.5">
      <c r="A75" s="42"/>
      <c r="B75" s="24"/>
      <c r="C75" s="31"/>
      <c r="D75" s="7">
        <v>3319.6</v>
      </c>
      <c r="E75" s="7">
        <v>0</v>
      </c>
      <c r="F75" s="7">
        <v>3319.6</v>
      </c>
      <c r="G75" s="7">
        <v>0</v>
      </c>
      <c r="H75" s="7">
        <v>0</v>
      </c>
      <c r="I75" s="7">
        <v>0</v>
      </c>
      <c r="J75" s="7">
        <v>0</v>
      </c>
      <c r="K75" s="7">
        <v>0</v>
      </c>
      <c r="L75" s="7">
        <v>0</v>
      </c>
      <c r="M75" s="7">
        <v>0</v>
      </c>
      <c r="N75" s="8" t="s">
        <v>25</v>
      </c>
    </row>
    <row r="76" spans="1:14" ht="13.5" customHeight="1">
      <c r="A76" s="42"/>
      <c r="B76" s="25"/>
      <c r="C76" s="5" t="s">
        <v>28</v>
      </c>
      <c r="D76" s="6">
        <f>SUM(D71:D75)</f>
        <v>40477.2</v>
      </c>
      <c r="E76" s="6">
        <f>SUM(E71:E75)</f>
        <v>0</v>
      </c>
      <c r="F76" s="6">
        <f>SUM(F71:F75)</f>
        <v>40477.2</v>
      </c>
      <c r="G76" s="6">
        <f>SUM(G71:G75)</f>
        <v>0</v>
      </c>
      <c r="H76" s="6">
        <v>0</v>
      </c>
      <c r="I76" s="6">
        <v>0</v>
      </c>
      <c r="J76" s="6">
        <v>0</v>
      </c>
      <c r="K76" s="6">
        <v>0</v>
      </c>
      <c r="L76" s="6">
        <v>0</v>
      </c>
      <c r="M76" s="6">
        <v>0</v>
      </c>
      <c r="N76" s="8"/>
    </row>
    <row r="77" spans="1:14" ht="12.75">
      <c r="A77" s="42"/>
      <c r="B77" s="23" t="s">
        <v>22</v>
      </c>
      <c r="C77" s="15" t="s">
        <v>14</v>
      </c>
      <c r="D77" s="18">
        <f>SUM(D78:D83)</f>
        <v>1057110.5199999998</v>
      </c>
      <c r="E77" s="18">
        <f>SUM(E78:E81)</f>
        <v>463843.02</v>
      </c>
      <c r="F77" s="18">
        <f>SUM(F78:F83)</f>
        <v>1057110.5199999998</v>
      </c>
      <c r="G77" s="18">
        <f>SUM(G78:G81)</f>
        <v>463843.02</v>
      </c>
      <c r="H77" s="7">
        <v>0</v>
      </c>
      <c r="I77" s="7">
        <v>0</v>
      </c>
      <c r="J77" s="7">
        <v>0</v>
      </c>
      <c r="K77" s="7">
        <v>0</v>
      </c>
      <c r="L77" s="7">
        <v>0</v>
      </c>
      <c r="M77" s="7">
        <v>0</v>
      </c>
      <c r="N77" s="32"/>
    </row>
    <row r="78" spans="1:14" ht="12.75">
      <c r="A78" s="42"/>
      <c r="B78" s="24"/>
      <c r="C78" s="10">
        <v>2015</v>
      </c>
      <c r="D78" s="17">
        <f>SUM(D14+D46)</f>
        <v>144224.52</v>
      </c>
      <c r="E78" s="17">
        <f>SUM(E14+E46)</f>
        <v>144224.52</v>
      </c>
      <c r="F78" s="17">
        <f>SUM(F14+F46)</f>
        <v>144224.52</v>
      </c>
      <c r="G78" s="17">
        <f>SUM(G14+G46)</f>
        <v>144224.52</v>
      </c>
      <c r="H78" s="7">
        <v>0</v>
      </c>
      <c r="I78" s="7">
        <v>0</v>
      </c>
      <c r="J78" s="7">
        <v>0</v>
      </c>
      <c r="K78" s="7">
        <v>0</v>
      </c>
      <c r="L78" s="7">
        <v>0</v>
      </c>
      <c r="M78" s="7">
        <v>0</v>
      </c>
      <c r="N78" s="33"/>
    </row>
    <row r="79" spans="1:14" ht="12.75">
      <c r="A79" s="42"/>
      <c r="B79" s="24"/>
      <c r="C79" s="10">
        <v>2016</v>
      </c>
      <c r="D79" s="17">
        <f>SUM(D19+D52)</f>
        <v>220477.2</v>
      </c>
      <c r="E79" s="7">
        <f>E19+E52</f>
        <v>166188</v>
      </c>
      <c r="F79" s="17">
        <f>SUM(F19+F52)</f>
        <v>220477.2</v>
      </c>
      <c r="G79" s="7">
        <f>G19+G52</f>
        <v>166188</v>
      </c>
      <c r="H79" s="7">
        <v>0</v>
      </c>
      <c r="I79" s="7">
        <v>0</v>
      </c>
      <c r="J79" s="7">
        <v>0</v>
      </c>
      <c r="K79" s="7">
        <v>0</v>
      </c>
      <c r="L79" s="7">
        <v>0</v>
      </c>
      <c r="M79" s="7">
        <v>0</v>
      </c>
      <c r="N79" s="33"/>
    </row>
    <row r="80" spans="1:14" ht="12.75">
      <c r="A80" s="42"/>
      <c r="B80" s="24"/>
      <c r="C80" s="10">
        <v>2017</v>
      </c>
      <c r="D80" s="17">
        <f>SUM(D24+D58)</f>
        <v>220477.2</v>
      </c>
      <c r="E80" s="7">
        <f>E24+E58</f>
        <v>153430.5</v>
      </c>
      <c r="F80" s="17">
        <f>SUM(F24+F58)</f>
        <v>220477.2</v>
      </c>
      <c r="G80" s="7">
        <f>G24+G58</f>
        <v>153430.5</v>
      </c>
      <c r="H80" s="7">
        <v>0</v>
      </c>
      <c r="I80" s="7">
        <v>0</v>
      </c>
      <c r="J80" s="7">
        <v>0</v>
      </c>
      <c r="K80" s="7">
        <v>0</v>
      </c>
      <c r="L80" s="7">
        <v>0</v>
      </c>
      <c r="M80" s="7">
        <v>0</v>
      </c>
      <c r="N80" s="33"/>
    </row>
    <row r="81" spans="1:14" ht="12.75">
      <c r="A81" s="42"/>
      <c r="B81" s="24"/>
      <c r="C81" s="10">
        <v>2018</v>
      </c>
      <c r="D81" s="17">
        <f>SUM(D29+D64)</f>
        <v>160477.2</v>
      </c>
      <c r="E81" s="7">
        <f>E29+E64</f>
        <v>0</v>
      </c>
      <c r="F81" s="17">
        <f>SUM(F29+F64)</f>
        <v>160477.2</v>
      </c>
      <c r="G81" s="7">
        <f>G29+G64</f>
        <v>0</v>
      </c>
      <c r="H81" s="7">
        <v>0</v>
      </c>
      <c r="I81" s="7">
        <v>0</v>
      </c>
      <c r="J81" s="7">
        <v>0</v>
      </c>
      <c r="K81" s="7">
        <v>0</v>
      </c>
      <c r="L81" s="7">
        <v>0</v>
      </c>
      <c r="M81" s="7">
        <v>0</v>
      </c>
      <c r="N81" s="33"/>
    </row>
    <row r="82" spans="1:14" ht="12.75">
      <c r="A82" s="42"/>
      <c r="B82" s="24"/>
      <c r="C82" s="10">
        <v>2019</v>
      </c>
      <c r="D82" s="17">
        <f>SUM(D34+D70)</f>
        <v>156677.2</v>
      </c>
      <c r="E82" s="7">
        <v>0</v>
      </c>
      <c r="F82" s="17">
        <f>SUM(F34+F70)</f>
        <v>156677.2</v>
      </c>
      <c r="G82" s="7">
        <v>0</v>
      </c>
      <c r="H82" s="7">
        <v>0</v>
      </c>
      <c r="I82" s="7">
        <v>0</v>
      </c>
      <c r="J82" s="7">
        <v>0</v>
      </c>
      <c r="K82" s="7">
        <v>0</v>
      </c>
      <c r="L82" s="7">
        <v>0</v>
      </c>
      <c r="M82" s="7">
        <v>0</v>
      </c>
      <c r="N82" s="33"/>
    </row>
    <row r="83" spans="1:14" ht="12.75">
      <c r="A83" s="43"/>
      <c r="B83" s="25"/>
      <c r="C83" s="10">
        <v>2020</v>
      </c>
      <c r="D83" s="17">
        <f>SUM(D39+D76)</f>
        <v>154777.2</v>
      </c>
      <c r="E83" s="7">
        <v>0</v>
      </c>
      <c r="F83" s="17">
        <f>SUM(F39+F76)</f>
        <v>154777.2</v>
      </c>
      <c r="G83" s="7">
        <v>0</v>
      </c>
      <c r="H83" s="7">
        <v>0</v>
      </c>
      <c r="I83" s="7">
        <v>0</v>
      </c>
      <c r="J83" s="7">
        <v>0</v>
      </c>
      <c r="K83" s="7">
        <v>0</v>
      </c>
      <c r="L83" s="7">
        <v>0</v>
      </c>
      <c r="M83" s="7">
        <v>0</v>
      </c>
      <c r="N83" s="34"/>
    </row>
    <row r="84" spans="1:14" ht="12.75">
      <c r="A84" s="32">
        <v>2</v>
      </c>
      <c r="B84" s="35" t="s">
        <v>23</v>
      </c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7"/>
    </row>
    <row r="85" spans="1:14" ht="14.25" customHeight="1">
      <c r="A85" s="33"/>
      <c r="B85" s="38" t="s">
        <v>24</v>
      </c>
      <c r="C85" s="15" t="s">
        <v>14</v>
      </c>
      <c r="D85" s="7">
        <v>0</v>
      </c>
      <c r="E85" s="7">
        <v>0</v>
      </c>
      <c r="F85" s="7">
        <v>0</v>
      </c>
      <c r="G85" s="7">
        <v>0</v>
      </c>
      <c r="H85" s="7">
        <v>0</v>
      </c>
      <c r="I85" s="7">
        <v>0</v>
      </c>
      <c r="J85" s="7">
        <v>0</v>
      </c>
      <c r="K85" s="7">
        <v>0</v>
      </c>
      <c r="L85" s="7">
        <v>0</v>
      </c>
      <c r="M85" s="7">
        <v>0</v>
      </c>
      <c r="N85" s="29" t="s">
        <v>32</v>
      </c>
    </row>
    <row r="86" spans="1:14" ht="12.75">
      <c r="A86" s="33"/>
      <c r="B86" s="39"/>
      <c r="C86" s="10">
        <v>2015</v>
      </c>
      <c r="D86" s="7">
        <v>0</v>
      </c>
      <c r="E86" s="7">
        <v>0</v>
      </c>
      <c r="F86" s="7">
        <v>0</v>
      </c>
      <c r="G86" s="7">
        <v>0</v>
      </c>
      <c r="H86" s="7">
        <v>0</v>
      </c>
      <c r="I86" s="7">
        <v>0</v>
      </c>
      <c r="J86" s="7">
        <v>0</v>
      </c>
      <c r="K86" s="7">
        <v>0</v>
      </c>
      <c r="L86" s="7">
        <v>0</v>
      </c>
      <c r="M86" s="7">
        <v>0</v>
      </c>
      <c r="N86" s="30"/>
    </row>
    <row r="87" spans="1:14" ht="12.75">
      <c r="A87" s="33"/>
      <c r="B87" s="39"/>
      <c r="C87" s="10">
        <v>2016</v>
      </c>
      <c r="D87" s="7">
        <v>0</v>
      </c>
      <c r="E87" s="7">
        <v>0</v>
      </c>
      <c r="F87" s="7">
        <v>0</v>
      </c>
      <c r="G87" s="7">
        <v>0</v>
      </c>
      <c r="H87" s="7">
        <v>0</v>
      </c>
      <c r="I87" s="7">
        <v>0</v>
      </c>
      <c r="J87" s="7">
        <v>0</v>
      </c>
      <c r="K87" s="7">
        <v>0</v>
      </c>
      <c r="L87" s="7">
        <v>0</v>
      </c>
      <c r="M87" s="7">
        <v>0</v>
      </c>
      <c r="N87" s="30"/>
    </row>
    <row r="88" spans="1:14" ht="12.75">
      <c r="A88" s="33"/>
      <c r="B88" s="39"/>
      <c r="C88" s="10">
        <v>2017</v>
      </c>
      <c r="D88" s="7">
        <v>0</v>
      </c>
      <c r="E88" s="7">
        <v>0</v>
      </c>
      <c r="F88" s="7">
        <v>0</v>
      </c>
      <c r="G88" s="7">
        <v>0</v>
      </c>
      <c r="H88" s="7">
        <v>0</v>
      </c>
      <c r="I88" s="7">
        <v>0</v>
      </c>
      <c r="J88" s="7">
        <v>0</v>
      </c>
      <c r="K88" s="7">
        <v>0</v>
      </c>
      <c r="L88" s="7">
        <v>0</v>
      </c>
      <c r="M88" s="7">
        <v>0</v>
      </c>
      <c r="N88" s="30"/>
    </row>
    <row r="89" spans="1:14" ht="12.75">
      <c r="A89" s="33"/>
      <c r="B89" s="39"/>
      <c r="C89" s="10">
        <v>2018</v>
      </c>
      <c r="D89" s="7">
        <v>0</v>
      </c>
      <c r="E89" s="7">
        <v>0</v>
      </c>
      <c r="F89" s="7">
        <v>0</v>
      </c>
      <c r="G89" s="7">
        <v>0</v>
      </c>
      <c r="H89" s="7">
        <v>0</v>
      </c>
      <c r="I89" s="7">
        <v>0</v>
      </c>
      <c r="J89" s="7">
        <v>0</v>
      </c>
      <c r="K89" s="7">
        <v>0</v>
      </c>
      <c r="L89" s="7">
        <v>0</v>
      </c>
      <c r="M89" s="7">
        <v>0</v>
      </c>
      <c r="N89" s="30"/>
    </row>
    <row r="90" spans="1:14" ht="12.75">
      <c r="A90" s="33"/>
      <c r="B90" s="39"/>
      <c r="C90" s="10">
        <v>2019</v>
      </c>
      <c r="D90" s="7">
        <v>0</v>
      </c>
      <c r="E90" s="7">
        <v>0</v>
      </c>
      <c r="F90" s="7">
        <v>0</v>
      </c>
      <c r="G90" s="7">
        <v>0</v>
      </c>
      <c r="H90" s="7">
        <v>0</v>
      </c>
      <c r="I90" s="7">
        <v>0</v>
      </c>
      <c r="J90" s="7">
        <v>0</v>
      </c>
      <c r="K90" s="7">
        <v>0</v>
      </c>
      <c r="L90" s="7">
        <v>0</v>
      </c>
      <c r="M90" s="7">
        <v>0</v>
      </c>
      <c r="N90" s="30"/>
    </row>
    <row r="91" spans="1:14" ht="12.75">
      <c r="A91" s="34"/>
      <c r="B91" s="40"/>
      <c r="C91" s="10">
        <v>2020</v>
      </c>
      <c r="D91" s="7">
        <v>0</v>
      </c>
      <c r="E91" s="7">
        <v>0</v>
      </c>
      <c r="F91" s="7">
        <v>0</v>
      </c>
      <c r="G91" s="7">
        <v>0</v>
      </c>
      <c r="H91" s="7">
        <v>0</v>
      </c>
      <c r="I91" s="7">
        <v>0</v>
      </c>
      <c r="J91" s="7">
        <v>0</v>
      </c>
      <c r="K91" s="7">
        <v>0</v>
      </c>
      <c r="L91" s="7">
        <v>0</v>
      </c>
      <c r="M91" s="7">
        <v>0</v>
      </c>
      <c r="N91" s="31"/>
    </row>
    <row r="92" spans="1:14" ht="14.25" customHeight="1">
      <c r="A92" s="32"/>
      <c r="B92" s="29" t="s">
        <v>29</v>
      </c>
      <c r="C92" s="19" t="s">
        <v>14</v>
      </c>
      <c r="D92" s="18">
        <f>SUM(D93:D98)</f>
        <v>1057110.5199999998</v>
      </c>
      <c r="E92" s="18">
        <f>SUM(E93:E96)</f>
        <v>463843</v>
      </c>
      <c r="F92" s="18">
        <f>SUM(F93:F98)</f>
        <v>1057110.5</v>
      </c>
      <c r="G92" s="18">
        <f>SUM(G93:G96)</f>
        <v>463843</v>
      </c>
      <c r="H92" s="21">
        <v>0</v>
      </c>
      <c r="I92" s="7">
        <v>0</v>
      </c>
      <c r="J92" s="7">
        <v>0</v>
      </c>
      <c r="K92" s="7">
        <v>0</v>
      </c>
      <c r="L92" s="7">
        <v>0</v>
      </c>
      <c r="M92" s="7">
        <v>0</v>
      </c>
      <c r="N92" s="32"/>
    </row>
    <row r="93" spans="1:14" ht="12.75">
      <c r="A93" s="33"/>
      <c r="B93" s="30"/>
      <c r="C93" s="20">
        <v>2015</v>
      </c>
      <c r="D93" s="22">
        <f>SUM(D14+D46)</f>
        <v>144224.52</v>
      </c>
      <c r="E93" s="22">
        <v>144224.5</v>
      </c>
      <c r="F93" s="22">
        <v>144224.5</v>
      </c>
      <c r="G93" s="22">
        <v>144224.5</v>
      </c>
      <c r="H93" s="21">
        <v>0</v>
      </c>
      <c r="I93" s="7">
        <v>0</v>
      </c>
      <c r="J93" s="7">
        <v>0</v>
      </c>
      <c r="K93" s="7">
        <v>0</v>
      </c>
      <c r="L93" s="7">
        <v>0</v>
      </c>
      <c r="M93" s="7">
        <v>0</v>
      </c>
      <c r="N93" s="33"/>
    </row>
    <row r="94" spans="1:14" ht="12.75">
      <c r="A94" s="33"/>
      <c r="B94" s="30"/>
      <c r="C94" s="20">
        <v>2016</v>
      </c>
      <c r="D94" s="22">
        <f>SUM(D19+D52)</f>
        <v>220477.2</v>
      </c>
      <c r="E94" s="7">
        <f>E79+E87</f>
        <v>166188</v>
      </c>
      <c r="F94" s="22">
        <f>SUM(F19+F52)</f>
        <v>220477.2</v>
      </c>
      <c r="G94" s="7">
        <f>G79+G87</f>
        <v>166188</v>
      </c>
      <c r="H94" s="21">
        <v>0</v>
      </c>
      <c r="I94" s="7">
        <v>0</v>
      </c>
      <c r="J94" s="7">
        <v>0</v>
      </c>
      <c r="K94" s="7">
        <v>0</v>
      </c>
      <c r="L94" s="7">
        <v>0</v>
      </c>
      <c r="M94" s="7">
        <v>0</v>
      </c>
      <c r="N94" s="33"/>
    </row>
    <row r="95" spans="1:14" ht="12.75">
      <c r="A95" s="33"/>
      <c r="B95" s="30"/>
      <c r="C95" s="20">
        <v>2017</v>
      </c>
      <c r="D95" s="22">
        <f>D80+D88</f>
        <v>220477.2</v>
      </c>
      <c r="E95" s="7">
        <f>E80+E88</f>
        <v>153430.5</v>
      </c>
      <c r="F95" s="22">
        <f>F80+F88</f>
        <v>220477.2</v>
      </c>
      <c r="G95" s="7">
        <f>G80+G88</f>
        <v>153430.5</v>
      </c>
      <c r="H95" s="21">
        <v>0</v>
      </c>
      <c r="I95" s="7">
        <v>0</v>
      </c>
      <c r="J95" s="7">
        <v>0</v>
      </c>
      <c r="K95" s="7">
        <v>0</v>
      </c>
      <c r="L95" s="7">
        <v>0</v>
      </c>
      <c r="M95" s="7">
        <v>0</v>
      </c>
      <c r="N95" s="33"/>
    </row>
    <row r="96" spans="1:14" ht="12.75">
      <c r="A96" s="33"/>
      <c r="B96" s="30"/>
      <c r="C96" s="20">
        <v>2018</v>
      </c>
      <c r="D96" s="22">
        <f>D81+D89</f>
        <v>160477.2</v>
      </c>
      <c r="E96" s="22">
        <v>0</v>
      </c>
      <c r="F96" s="22">
        <f>F81+F89</f>
        <v>160477.2</v>
      </c>
      <c r="G96" s="22">
        <v>0</v>
      </c>
      <c r="H96" s="21">
        <v>0</v>
      </c>
      <c r="I96" s="7">
        <v>0</v>
      </c>
      <c r="J96" s="7">
        <v>0</v>
      </c>
      <c r="K96" s="7">
        <v>0</v>
      </c>
      <c r="L96" s="7">
        <v>0</v>
      </c>
      <c r="M96" s="7">
        <v>0</v>
      </c>
      <c r="N96" s="33"/>
    </row>
    <row r="97" spans="1:14" ht="12.75">
      <c r="A97" s="33"/>
      <c r="B97" s="30"/>
      <c r="C97" s="20">
        <v>2019</v>
      </c>
      <c r="D97" s="22">
        <f>D82+D90</f>
        <v>156677.2</v>
      </c>
      <c r="E97" s="22">
        <v>0</v>
      </c>
      <c r="F97" s="22">
        <f>F82+F90</f>
        <v>156677.2</v>
      </c>
      <c r="G97" s="22">
        <v>0</v>
      </c>
      <c r="H97" s="21">
        <v>0</v>
      </c>
      <c r="I97" s="7">
        <v>0</v>
      </c>
      <c r="J97" s="7">
        <v>0</v>
      </c>
      <c r="K97" s="7">
        <v>0</v>
      </c>
      <c r="L97" s="7">
        <v>0</v>
      </c>
      <c r="M97" s="7">
        <v>0</v>
      </c>
      <c r="N97" s="33"/>
    </row>
    <row r="98" spans="1:14" ht="12.75">
      <c r="A98" s="34"/>
      <c r="B98" s="31"/>
      <c r="C98" s="20">
        <v>2020</v>
      </c>
      <c r="D98" s="22">
        <f>D83+D91</f>
        <v>154777.2</v>
      </c>
      <c r="E98" s="22">
        <v>0</v>
      </c>
      <c r="F98" s="22">
        <f>F83+F91</f>
        <v>154777.2</v>
      </c>
      <c r="G98" s="22">
        <v>0</v>
      </c>
      <c r="H98" s="21">
        <v>0</v>
      </c>
      <c r="I98" s="7">
        <v>0</v>
      </c>
      <c r="J98" s="7">
        <v>0</v>
      </c>
      <c r="K98" s="7">
        <v>0</v>
      </c>
      <c r="L98" s="7">
        <v>0</v>
      </c>
      <c r="M98" s="7">
        <v>0</v>
      </c>
      <c r="N98" s="34"/>
    </row>
    <row r="99" spans="1:14" s="14" customFormat="1" ht="12.75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3"/>
    </row>
    <row r="100" spans="1:14" s="14" customFormat="1" ht="12.75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3"/>
    </row>
    <row r="101" spans="1:14" s="14" customFormat="1" ht="12.75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3"/>
    </row>
    <row r="102" spans="1:14" s="14" customFormat="1" ht="12.75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3"/>
    </row>
    <row r="103" spans="1:14" s="14" customFormat="1" ht="12.75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3"/>
    </row>
    <row r="104" spans="1:14" s="14" customFormat="1" ht="12.75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3"/>
    </row>
    <row r="105" spans="1:14" s="14" customFormat="1" ht="12.75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3"/>
    </row>
    <row r="106" spans="1:14" s="14" customFormat="1" ht="12.75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3"/>
    </row>
    <row r="107" spans="1:14" s="14" customFormat="1" ht="12.75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3"/>
    </row>
    <row r="108" spans="1:14" s="14" customFormat="1" ht="12.75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3"/>
    </row>
    <row r="109" spans="1:14" s="14" customFormat="1" ht="12.75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3"/>
    </row>
    <row r="110" spans="1:14" s="14" customFormat="1" ht="12.75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3"/>
    </row>
    <row r="111" spans="1:14" s="14" customFormat="1" ht="12.75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3"/>
    </row>
    <row r="112" spans="1:14" s="14" customFormat="1" ht="12.75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3"/>
    </row>
    <row r="113" spans="1:14" s="14" customFormat="1" ht="12.75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3"/>
    </row>
    <row r="114" spans="1:14" s="14" customFormat="1" ht="12.75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3"/>
    </row>
    <row r="115" spans="1:14" s="14" customFormat="1" ht="12.75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3"/>
    </row>
    <row r="116" spans="1:14" s="14" customFormat="1" ht="12.75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3"/>
    </row>
    <row r="117" spans="1:14" s="14" customFormat="1" ht="12.75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3"/>
    </row>
    <row r="118" spans="1:14" s="14" customFormat="1" ht="12.75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3"/>
    </row>
    <row r="119" spans="1:14" s="14" customFormat="1" ht="12.75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3"/>
    </row>
    <row r="120" spans="1:14" s="14" customFormat="1" ht="12.75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3"/>
    </row>
    <row r="121" spans="1:14" s="14" customFormat="1" ht="12.75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3"/>
    </row>
    <row r="122" spans="1:14" s="14" customFormat="1" ht="12.75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3"/>
    </row>
    <row r="123" spans="1:14" s="14" customFormat="1" ht="12.75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3"/>
    </row>
    <row r="124" spans="1:14" s="14" customFormat="1" ht="12.75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3"/>
    </row>
    <row r="125" spans="1:14" s="14" customFormat="1" ht="12.75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3"/>
    </row>
    <row r="126" spans="1:14" s="14" customFormat="1" ht="12.75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3"/>
    </row>
    <row r="127" spans="1:14" s="14" customFormat="1" ht="12.75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3"/>
    </row>
    <row r="128" spans="1:14" s="14" customFormat="1" ht="12.75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3"/>
    </row>
    <row r="129" spans="1:14" s="14" customFormat="1" ht="12.75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3"/>
    </row>
    <row r="130" spans="1:14" s="14" customFormat="1" ht="12.75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3"/>
    </row>
    <row r="131" spans="1:14" s="14" customFormat="1" ht="12.75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3"/>
    </row>
    <row r="132" spans="1:14" s="14" customFormat="1" ht="12.75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3"/>
    </row>
    <row r="133" spans="1:14" s="14" customFormat="1" ht="12.75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3"/>
    </row>
    <row r="134" spans="1:14" s="14" customFormat="1" ht="12.75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3"/>
    </row>
    <row r="135" spans="1:14" s="14" customFormat="1" ht="12.75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3"/>
    </row>
    <row r="136" spans="1:14" s="14" customFormat="1" ht="12.75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3"/>
    </row>
    <row r="137" spans="1:14" s="14" customFormat="1" ht="12.75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3"/>
    </row>
    <row r="138" spans="1:14" s="14" customFormat="1" ht="12.75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3"/>
    </row>
    <row r="139" spans="1:14" s="14" customFormat="1" ht="12.75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3"/>
    </row>
    <row r="140" spans="1:14" s="14" customFormat="1" ht="12.75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3"/>
    </row>
    <row r="141" spans="1:14" s="14" customFormat="1" ht="12.75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3"/>
    </row>
    <row r="142" spans="1:14" s="14" customFormat="1" ht="12.75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3"/>
    </row>
    <row r="143" spans="1:14" s="14" customFormat="1" ht="12.75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3"/>
    </row>
    <row r="144" spans="1:14" s="14" customFormat="1" ht="12.75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3"/>
    </row>
    <row r="145" spans="1:14" s="14" customFormat="1" ht="12.75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3"/>
    </row>
    <row r="146" spans="1:14" s="14" customFormat="1" ht="12.75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3"/>
    </row>
    <row r="147" spans="1:14" s="14" customFormat="1" ht="12.75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3"/>
    </row>
    <row r="148" spans="1:14" s="14" customFormat="1" ht="12.75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3"/>
    </row>
    <row r="149" spans="1:14" s="14" customFormat="1" ht="12.75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3"/>
    </row>
    <row r="150" spans="1:14" s="14" customFormat="1" ht="12.75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3"/>
    </row>
    <row r="151" spans="1:14" s="14" customFormat="1" ht="12.75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3"/>
    </row>
    <row r="152" spans="1:14" s="14" customFormat="1" ht="12.75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3"/>
    </row>
    <row r="153" spans="1:14" s="14" customFormat="1" ht="12.75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3"/>
    </row>
    <row r="154" spans="1:14" s="14" customFormat="1" ht="12.75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3"/>
    </row>
    <row r="155" spans="1:14" s="14" customFormat="1" ht="12.75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3"/>
    </row>
    <row r="156" spans="1:14" s="14" customFormat="1" ht="12.75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3"/>
    </row>
    <row r="157" spans="1:14" s="14" customFormat="1" ht="12.75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3"/>
    </row>
    <row r="158" spans="1:14" s="14" customFormat="1" ht="12.75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3"/>
    </row>
    <row r="159" spans="1:14" s="14" customFormat="1" ht="12.75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3"/>
    </row>
    <row r="160" spans="1:14" s="14" customFormat="1" ht="12.75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3"/>
    </row>
    <row r="161" spans="1:14" s="14" customFormat="1" ht="12.75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3"/>
    </row>
    <row r="162" spans="1:14" s="14" customFormat="1" ht="12.75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3"/>
    </row>
    <row r="163" spans="1:14" s="14" customFormat="1" ht="12.75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3"/>
    </row>
    <row r="164" spans="1:14" s="14" customFormat="1" ht="12.75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3"/>
    </row>
    <row r="165" spans="1:14" s="14" customFormat="1" ht="12.75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3"/>
    </row>
    <row r="166" spans="1:14" s="14" customFormat="1" ht="12.75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3"/>
    </row>
    <row r="167" spans="1:14" s="14" customFormat="1" ht="12.75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3"/>
    </row>
    <row r="168" spans="1:14" s="14" customFormat="1" ht="12.75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3"/>
    </row>
    <row r="169" spans="1:14" s="14" customFormat="1" ht="12.75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3"/>
    </row>
    <row r="170" spans="1:14" s="14" customFormat="1" ht="12.75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3"/>
    </row>
    <row r="171" spans="1:14" s="14" customFormat="1" ht="12.75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3"/>
    </row>
    <row r="172" spans="1:14" s="14" customFormat="1" ht="12.75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3"/>
    </row>
    <row r="173" spans="1:14" s="14" customFormat="1" ht="12.75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3"/>
    </row>
    <row r="174" spans="1:14" s="14" customFormat="1" ht="12.75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3"/>
    </row>
    <row r="175" spans="1:14" s="14" customFormat="1" ht="12.75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3"/>
    </row>
    <row r="176" spans="1:14" s="14" customFormat="1" ht="12.75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3"/>
    </row>
    <row r="177" spans="1:14" s="14" customFormat="1" ht="12.75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3"/>
    </row>
    <row r="178" spans="1:14" s="14" customFormat="1" ht="12.75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3"/>
    </row>
    <row r="179" spans="1:14" s="14" customFormat="1" ht="12.75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3"/>
    </row>
    <row r="180" spans="1:14" s="14" customFormat="1" ht="12.75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3"/>
    </row>
    <row r="181" spans="1:14" s="14" customFormat="1" ht="12.75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3"/>
    </row>
    <row r="182" spans="1:14" s="14" customFormat="1" ht="12.75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3"/>
    </row>
    <row r="183" spans="1:14" s="14" customFormat="1" ht="12.75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3"/>
    </row>
    <row r="184" spans="1:14" s="14" customFormat="1" ht="12.75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3"/>
    </row>
    <row r="185" spans="1:14" s="14" customFormat="1" ht="12.75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3"/>
    </row>
    <row r="186" spans="1:14" s="14" customFormat="1" ht="12.75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3"/>
    </row>
    <row r="187" spans="1:14" s="14" customFormat="1" ht="12.75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3"/>
    </row>
    <row r="188" spans="1:14" s="14" customFormat="1" ht="12.75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3"/>
    </row>
    <row r="189" spans="1:14" s="14" customFormat="1" ht="12.75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3"/>
    </row>
    <row r="190" spans="1:14" s="14" customFormat="1" ht="12.75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3"/>
    </row>
    <row r="191" spans="1:14" s="14" customFormat="1" ht="12.75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3"/>
    </row>
    <row r="192" spans="1:14" s="14" customFormat="1" ht="12.75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3"/>
    </row>
    <row r="193" spans="1:14" s="14" customFormat="1" ht="12.75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3"/>
    </row>
    <row r="194" spans="1:14" s="14" customFormat="1" ht="12.75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3"/>
    </row>
    <row r="195" spans="1:14" s="14" customFormat="1" ht="12.75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3"/>
    </row>
    <row r="196" spans="1:14" s="14" customFormat="1" ht="12.75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3"/>
    </row>
    <row r="197" spans="1:14" s="14" customFormat="1" ht="12.75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3"/>
    </row>
    <row r="198" spans="1:14" s="14" customFormat="1" ht="12.75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3"/>
    </row>
    <row r="199" spans="1:14" s="14" customFormat="1" ht="12.75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3"/>
    </row>
    <row r="200" spans="1:14" s="14" customFormat="1" ht="12.75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3"/>
    </row>
    <row r="201" spans="1:14" s="14" customFormat="1" ht="12.75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3"/>
    </row>
    <row r="202" spans="1:14" s="14" customFormat="1" ht="12.75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3"/>
    </row>
    <row r="203" spans="1:14" s="14" customFormat="1" ht="12.75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3"/>
    </row>
    <row r="204" spans="1:14" s="14" customFormat="1" ht="12.75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3"/>
    </row>
    <row r="205" spans="1:14" s="14" customFormat="1" ht="12.75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3"/>
    </row>
    <row r="206" spans="1:14" s="14" customFormat="1" ht="12.75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3"/>
    </row>
    <row r="207" spans="1:14" s="14" customFormat="1" ht="12.75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3"/>
    </row>
    <row r="208" spans="1:14" s="14" customFormat="1" ht="12.75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3"/>
    </row>
    <row r="209" spans="1:14" s="14" customFormat="1" ht="12.75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3"/>
    </row>
    <row r="210" spans="1:14" s="14" customFormat="1" ht="12.75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3"/>
    </row>
    <row r="211" spans="1:14" s="14" customFormat="1" ht="12.75">
      <c r="A211" s="12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3"/>
    </row>
    <row r="212" spans="1:14" s="14" customFormat="1" ht="12.75">
      <c r="A212" s="12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3"/>
    </row>
    <row r="213" spans="1:14" s="14" customFormat="1" ht="12.75">
      <c r="A213" s="12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3"/>
    </row>
    <row r="214" spans="1:14" s="14" customFormat="1" ht="12.75">
      <c r="A214" s="12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3"/>
    </row>
    <row r="215" spans="1:14" s="14" customFormat="1" ht="12.75">
      <c r="A215" s="12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3"/>
    </row>
    <row r="216" spans="1:14" s="14" customFormat="1" ht="12.75">
      <c r="A216" s="12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3"/>
    </row>
    <row r="217" spans="1:14" s="14" customFormat="1" ht="12.75">
      <c r="A217" s="12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3"/>
    </row>
    <row r="218" spans="1:14" s="14" customFormat="1" ht="12.75">
      <c r="A218" s="12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3"/>
    </row>
    <row r="219" spans="1:14" s="14" customFormat="1" ht="12.75">
      <c r="A219" s="12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3"/>
    </row>
    <row r="220" spans="1:14" s="14" customFormat="1" ht="12.75">
      <c r="A220" s="12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3"/>
    </row>
    <row r="221" spans="1:14" s="14" customFormat="1" ht="12.75">
      <c r="A221" s="12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3"/>
    </row>
    <row r="222" spans="1:14" s="14" customFormat="1" ht="12.75">
      <c r="A222" s="12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3"/>
    </row>
    <row r="223" spans="1:14" s="14" customFormat="1" ht="12.75">
      <c r="A223" s="12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3"/>
    </row>
    <row r="224" spans="1:14" s="14" customFormat="1" ht="12.75">
      <c r="A224" s="12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3"/>
    </row>
    <row r="225" spans="1:14" s="14" customFormat="1" ht="12.75">
      <c r="A225" s="12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3"/>
    </row>
    <row r="226" spans="1:14" s="14" customFormat="1" ht="12.75">
      <c r="A226" s="12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3"/>
    </row>
    <row r="227" spans="1:14" s="14" customFormat="1" ht="12.75">
      <c r="A227" s="12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3"/>
    </row>
    <row r="228" spans="1:14" s="14" customFormat="1" ht="12.75">
      <c r="A228" s="12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3"/>
    </row>
    <row r="229" spans="1:14" s="14" customFormat="1" ht="12.75">
      <c r="A229" s="12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3"/>
    </row>
    <row r="230" spans="1:14" s="14" customFormat="1" ht="12.75">
      <c r="A230" s="12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3"/>
    </row>
    <row r="231" spans="1:14" s="14" customFormat="1" ht="12.75">
      <c r="A231" s="12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3"/>
    </row>
    <row r="232" spans="1:14" s="14" customFormat="1" ht="12.75">
      <c r="A232" s="12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3"/>
    </row>
    <row r="233" spans="1:14" s="14" customFormat="1" ht="12.75">
      <c r="A233" s="12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3"/>
    </row>
    <row r="234" spans="1:14" s="14" customFormat="1" ht="12.75">
      <c r="A234" s="12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3"/>
    </row>
    <row r="235" spans="1:14" s="14" customFormat="1" ht="12.75">
      <c r="A235" s="12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3"/>
    </row>
    <row r="236" spans="1:14" s="14" customFormat="1" ht="12.75">
      <c r="A236" s="12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3"/>
    </row>
    <row r="237" spans="1:14" s="14" customFormat="1" ht="12.75">
      <c r="A237" s="12"/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3"/>
    </row>
    <row r="238" spans="1:14" s="14" customFormat="1" ht="12.75">
      <c r="A238" s="12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3"/>
    </row>
    <row r="239" spans="1:14" s="14" customFormat="1" ht="12.75">
      <c r="A239" s="12"/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3"/>
    </row>
    <row r="240" spans="1:14" s="14" customFormat="1" ht="12.75">
      <c r="A240" s="12"/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3"/>
    </row>
    <row r="241" spans="1:14" s="14" customFormat="1" ht="12.75">
      <c r="A241" s="12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3"/>
    </row>
    <row r="242" spans="1:14" s="14" customFormat="1" ht="12.75">
      <c r="A242" s="12"/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3"/>
    </row>
    <row r="243" spans="1:14" s="14" customFormat="1" ht="12.75">
      <c r="A243" s="12"/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3"/>
    </row>
    <row r="244" spans="1:14" s="14" customFormat="1" ht="12.75">
      <c r="A244" s="12"/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3"/>
    </row>
    <row r="245" spans="1:14" s="14" customFormat="1" ht="12.75">
      <c r="A245" s="12"/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3"/>
    </row>
    <row r="246" spans="1:14" s="14" customFormat="1" ht="12.75">
      <c r="A246" s="12"/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3"/>
    </row>
    <row r="247" spans="1:14" s="14" customFormat="1" ht="12.75">
      <c r="A247" s="12"/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3"/>
    </row>
    <row r="248" spans="1:14" s="14" customFormat="1" ht="12.75">
      <c r="A248" s="12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3"/>
    </row>
    <row r="249" spans="1:14" s="14" customFormat="1" ht="12.75">
      <c r="A249" s="12"/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3"/>
    </row>
    <row r="250" spans="1:14" s="14" customFormat="1" ht="12.75">
      <c r="A250" s="12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3"/>
    </row>
    <row r="251" spans="1:14" s="14" customFormat="1" ht="12.75">
      <c r="A251" s="12"/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3"/>
    </row>
    <row r="252" spans="1:14" s="14" customFormat="1" ht="12.75">
      <c r="A252" s="12"/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3"/>
    </row>
    <row r="253" spans="1:14" s="14" customFormat="1" ht="12.75">
      <c r="A253" s="12"/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3"/>
    </row>
    <row r="254" spans="1:14" s="14" customFormat="1" ht="12.75">
      <c r="A254" s="12"/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3"/>
    </row>
    <row r="255" spans="1:14" s="14" customFormat="1" ht="12.75">
      <c r="A255" s="12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3"/>
    </row>
    <row r="256" spans="1:14" s="14" customFormat="1" ht="12.75">
      <c r="A256" s="12"/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3"/>
    </row>
    <row r="257" spans="1:14" s="14" customFormat="1" ht="12.75">
      <c r="A257" s="12"/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3"/>
    </row>
    <row r="258" spans="1:14" s="14" customFormat="1" ht="12.75">
      <c r="A258" s="12"/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3"/>
    </row>
    <row r="259" spans="1:14" s="14" customFormat="1" ht="12.75">
      <c r="A259" s="12"/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3"/>
    </row>
    <row r="260" spans="1:14" s="14" customFormat="1" ht="12.75">
      <c r="A260" s="12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3"/>
    </row>
    <row r="261" spans="1:14" s="14" customFormat="1" ht="12.75">
      <c r="A261" s="12"/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3"/>
    </row>
    <row r="262" spans="1:14" s="14" customFormat="1" ht="12.75">
      <c r="A262" s="12"/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3"/>
    </row>
    <row r="263" spans="1:14" s="14" customFormat="1" ht="12.75">
      <c r="A263" s="12"/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3"/>
    </row>
    <row r="264" spans="1:14" s="14" customFormat="1" ht="12.75">
      <c r="A264" s="12"/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3"/>
    </row>
    <row r="265" spans="1:14" s="14" customFormat="1" ht="12.75">
      <c r="A265" s="12"/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3"/>
    </row>
    <row r="266" spans="1:14" s="14" customFormat="1" ht="12.75">
      <c r="A266" s="12"/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3"/>
    </row>
    <row r="267" spans="1:14" s="14" customFormat="1" ht="12.75">
      <c r="A267" s="12"/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3"/>
    </row>
    <row r="268" spans="1:14" s="14" customFormat="1" ht="12.75">
      <c r="A268" s="12"/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3"/>
    </row>
    <row r="269" spans="1:14" s="14" customFormat="1" ht="12.75">
      <c r="A269" s="12"/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3"/>
    </row>
    <row r="270" spans="1:14" s="14" customFormat="1" ht="12.75">
      <c r="A270" s="12"/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3"/>
    </row>
    <row r="271" spans="1:14" s="14" customFormat="1" ht="12.75">
      <c r="A271" s="12"/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3"/>
    </row>
    <row r="272" spans="1:14" s="14" customFormat="1" ht="12.75">
      <c r="A272" s="12"/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3"/>
    </row>
    <row r="273" spans="1:14" s="14" customFormat="1" ht="12.75">
      <c r="A273" s="12"/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3"/>
    </row>
    <row r="274" spans="1:14" s="14" customFormat="1" ht="12.75">
      <c r="A274" s="12"/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3"/>
    </row>
    <row r="275" spans="1:14" s="14" customFormat="1" ht="12.75">
      <c r="A275" s="12"/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3"/>
    </row>
    <row r="276" spans="1:14" s="14" customFormat="1" ht="12.75">
      <c r="A276" s="12"/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3"/>
    </row>
    <row r="277" spans="1:14" s="14" customFormat="1" ht="12.75">
      <c r="A277" s="12"/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3"/>
    </row>
    <row r="278" spans="1:14" s="14" customFormat="1" ht="12.75">
      <c r="A278" s="12"/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3"/>
    </row>
    <row r="279" spans="1:14" s="14" customFormat="1" ht="12.75">
      <c r="A279" s="12"/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3"/>
    </row>
    <row r="280" spans="1:14" s="14" customFormat="1" ht="12.75">
      <c r="A280" s="12"/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3"/>
    </row>
    <row r="281" spans="1:14" s="14" customFormat="1" ht="12.75">
      <c r="A281" s="12"/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3"/>
    </row>
    <row r="282" spans="1:14" s="14" customFormat="1" ht="12.75">
      <c r="A282" s="12"/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3"/>
    </row>
    <row r="283" spans="1:14" s="14" customFormat="1" ht="12.75">
      <c r="A283" s="12"/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3"/>
    </row>
    <row r="284" spans="1:14" s="14" customFormat="1" ht="12.75">
      <c r="A284" s="12"/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3"/>
    </row>
    <row r="285" spans="1:14" s="14" customFormat="1" ht="12.75">
      <c r="A285" s="12"/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3"/>
    </row>
    <row r="286" spans="1:14" s="14" customFormat="1" ht="12.75">
      <c r="A286" s="12"/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3"/>
    </row>
    <row r="287" spans="1:14" s="14" customFormat="1" ht="12.75">
      <c r="A287" s="12"/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3"/>
    </row>
    <row r="288" spans="1:14" s="14" customFormat="1" ht="12.75">
      <c r="A288" s="12"/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3"/>
    </row>
    <row r="289" spans="1:14" s="14" customFormat="1" ht="12.75">
      <c r="A289" s="12"/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3"/>
    </row>
    <row r="290" spans="1:14" s="14" customFormat="1" ht="12.75">
      <c r="A290" s="12"/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3"/>
    </row>
    <row r="291" spans="1:14" s="14" customFormat="1" ht="12.75">
      <c r="A291" s="12"/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3"/>
    </row>
    <row r="292" spans="1:14" s="14" customFormat="1" ht="12.75">
      <c r="A292" s="12"/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3"/>
    </row>
    <row r="293" spans="1:14" s="14" customFormat="1" ht="12.75">
      <c r="A293" s="12"/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3"/>
    </row>
    <row r="294" spans="1:14" s="14" customFormat="1" ht="12.75">
      <c r="A294" s="12"/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3"/>
    </row>
    <row r="295" spans="1:14" s="14" customFormat="1" ht="12.75">
      <c r="A295" s="12"/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3"/>
    </row>
    <row r="296" spans="1:14" s="14" customFormat="1" ht="12.75">
      <c r="A296" s="12"/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3"/>
    </row>
    <row r="297" spans="1:14" s="14" customFormat="1" ht="12.75">
      <c r="A297" s="12"/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3"/>
    </row>
    <row r="298" spans="1:14" s="14" customFormat="1" ht="12.75">
      <c r="A298" s="12"/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3"/>
    </row>
    <row r="299" spans="1:14" s="14" customFormat="1" ht="12.75">
      <c r="A299" s="12"/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3"/>
    </row>
  </sheetData>
  <mergeCells count="39">
    <mergeCell ref="N85:N91"/>
    <mergeCell ref="N92:N98"/>
    <mergeCell ref="A3:A5"/>
    <mergeCell ref="B3:B5"/>
    <mergeCell ref="C3:C5"/>
    <mergeCell ref="D3:E4"/>
    <mergeCell ref="F3:M3"/>
    <mergeCell ref="F4:G4"/>
    <mergeCell ref="H4:I4"/>
    <mergeCell ref="J4:K4"/>
    <mergeCell ref="L4:M4"/>
    <mergeCell ref="B7:C7"/>
    <mergeCell ref="B77:B83"/>
    <mergeCell ref="B9:B39"/>
    <mergeCell ref="B40:B76"/>
    <mergeCell ref="C15:C18"/>
    <mergeCell ref="C10:C13"/>
    <mergeCell ref="C47:C51"/>
    <mergeCell ref="C41:C45"/>
    <mergeCell ref="N77:N83"/>
    <mergeCell ref="A2:N2"/>
    <mergeCell ref="C71:C75"/>
    <mergeCell ref="C65:C69"/>
    <mergeCell ref="C59:C63"/>
    <mergeCell ref="C53:C57"/>
    <mergeCell ref="C35:C38"/>
    <mergeCell ref="C30:C33"/>
    <mergeCell ref="C25:C28"/>
    <mergeCell ref="C20:C23"/>
    <mergeCell ref="L1:N1"/>
    <mergeCell ref="A1:K1"/>
    <mergeCell ref="N3:N5"/>
    <mergeCell ref="B92:B98"/>
    <mergeCell ref="A84:A91"/>
    <mergeCell ref="A92:A98"/>
    <mergeCell ref="B84:N84"/>
    <mergeCell ref="B85:B91"/>
    <mergeCell ref="A9:A83"/>
    <mergeCell ref="B8:C8"/>
  </mergeCells>
  <printOptions/>
  <pageMargins left="0.55" right="0.2" top="0.62" bottom="0.38" header="0.5" footer="0.2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Витковская</cp:lastModifiedBy>
  <cp:lastPrinted>2015-12-30T06:13:53Z</cp:lastPrinted>
  <dcterms:created xsi:type="dcterms:W3CDTF">1996-10-08T23:32:33Z</dcterms:created>
  <dcterms:modified xsi:type="dcterms:W3CDTF">2016-02-05T08:22:42Z</dcterms:modified>
  <cp:category/>
  <cp:version/>
  <cp:contentType/>
  <cp:contentStatus/>
</cp:coreProperties>
</file>