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Titles" localSheetId="0">'Лист3'!$3:$8</definedName>
    <definedName name="_xlnm.Print_Area" localSheetId="0">'Лист3'!$A$1:$O$26</definedName>
  </definedNames>
  <calcPr fullCalcOnLoad="1"/>
</workbook>
</file>

<file path=xl/sharedStrings.xml><?xml version="1.0" encoding="utf-8"?>
<sst xmlns="http://schemas.openxmlformats.org/spreadsheetml/2006/main" count="96" uniqueCount="36">
  <si>
    <t>№ п/п</t>
  </si>
  <si>
    <t>Наименование объекта капитального строительства</t>
  </si>
  <si>
    <t>Направление инвестирования</t>
  </si>
  <si>
    <t>Наименование главного распорядителя</t>
  </si>
  <si>
    <t>Наименование заказчика</t>
  </si>
  <si>
    <t>Срок ввода в эксплуатацию объекта капитального строительства</t>
  </si>
  <si>
    <t>Распределение сметной стоимости объекта капитального строительства по годам реализации инвестиционного проекта
(тыс. руб.)</t>
  </si>
  <si>
    <t>Сметная стоимость объекта капитального строительства 
(тыс. руб.)</t>
  </si>
  <si>
    <t xml:space="preserve">Строительство </t>
  </si>
  <si>
    <t>Департамент капитального строительства</t>
  </si>
  <si>
    <t>2015 год</t>
  </si>
  <si>
    <t>2016 год</t>
  </si>
  <si>
    <t>Мощность объекта капитального строительства, подлежащая вводу, км.</t>
  </si>
  <si>
    <t xml:space="preserve">ИТОГО </t>
  </si>
  <si>
    <t>Общий объем инвестиций, предоставляемых на реализацию инвестиционного проекта (в ценах соответсвующих лет реализации инвестиционного проекта), с выделением объема инвестиций на подготовку проектной документации и проведение инженерных изысканий, выполняемых для подготоки проектной документации, а также в случае необходимости на проведение экспертизы и проверки достоверности определения сметной стоимости инвестиционного проекта</t>
  </si>
  <si>
    <t>Газификация п. Кузовлево</t>
  </si>
  <si>
    <t>2016 г.</t>
  </si>
  <si>
    <t>Решение о подготовке и реализации бюджетных инвестиций в отношении объектов капитального строительства и объектов недвижимого имущества, включенных в муниципальную программу</t>
  </si>
  <si>
    <t>Распределение общего (предельного) объема предоставляемых инвестиций по годам реализации инвестиционного проекта
(тыс. руб.)</t>
  </si>
  <si>
    <t>Приложение 3
к подпрограмме "Газификация Томска"</t>
  </si>
  <si>
    <t>2017 год</t>
  </si>
  <si>
    <t>2015 г.</t>
  </si>
  <si>
    <t>Проектно-изыскательские работы</t>
  </si>
  <si>
    <t>Газификация г. Томск, Кировский район р-н (район ограниченный: ул. Нахимова - ул. А. Беленца - пр. Ленина – береговая линия р. Томь)</t>
  </si>
  <si>
    <t>Газификация п. Штамово, п. Спутник</t>
  </si>
  <si>
    <t>Газификация п. Лоскутово</t>
  </si>
  <si>
    <t>Газоснабжение с. Дзержинское МО "Город Томск" (3,4 очередь)  (в рамках реализации государственной программы "Развитие газоснабжения и газификации Томской области на 2013-2018 годы")</t>
  </si>
  <si>
    <t>Газоснабжение п. Аникино МО "Город Томск" (в рамках реализации государственной программы "Развитие газоснабжения и газификации Томской области на 2013-2018 годы")</t>
  </si>
  <si>
    <t>Газоснабжение п. Апрель МО "Город Томск" (в рамках реализации государственной программы "Развитие газоснабжения и газификации Томской области на 2013-2018 годы")</t>
  </si>
  <si>
    <t>Газоснабжение с. Тимирязевское (в том числе мкр. Юбилейный) муниципального образования "Город Томск</t>
  </si>
  <si>
    <t>Газоснабжение п. Просторного МО "Город Томск". Реконструкция</t>
  </si>
  <si>
    <t>Замена СУГ (сжиженный газ) на природный г. Томск, Кировский район (район ул. Матросова - ул. Киевская - ул. Усова)</t>
  </si>
  <si>
    <t>Замена СУГ (сжиженный газ) на природный г. Томска, Кировский район (район ул. Учебная - ул. Тимакова)</t>
  </si>
  <si>
    <t>Наружное газоснабжение улиц 4-ая Заречная и 5-ая Заречная в г. Томске</t>
  </si>
  <si>
    <t xml:space="preserve">Газоснабжение с. Дзержинское МО "Город Томск" (5-11 очередь)  </t>
  </si>
  <si>
    <t>2017 г.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</si>
</sst>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00"/>
    <numFmt numFmtId="185" formatCode="#,##0.0"/>
    <numFmt numFmtId="186" formatCode="#,##0.0000"/>
    <numFmt numFmtId="187" formatCode="#,##0.000"/>
    <numFmt numFmtId="188" formatCode="_(* #,##0.0_);_(* \(#,##0.0\);_(* &quot;-&quot;??_);_(@_)"/>
  </numFmts>
  <fonts count="39">
    <font>
      <sz val="10"/>
      <name val="Arial"/>
      <family val="0"/>
    </font>
    <font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185" fontId="2" fillId="33" borderId="11" xfId="0" applyNumberFormat="1" applyFont="1" applyFill="1" applyBorder="1" applyAlignment="1">
      <alignment horizontal="center" vertical="center" wrapText="1"/>
    </xf>
    <xf numFmtId="185" fontId="2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horizontal="center" vertical="center" wrapText="1"/>
    </xf>
    <xf numFmtId="185" fontId="2" fillId="33" borderId="11" xfId="58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185" fontId="2" fillId="33" borderId="12" xfId="0" applyNumberFormat="1" applyFont="1" applyFill="1" applyBorder="1" applyAlignment="1">
      <alignment horizontal="center" vertical="center" wrapText="1"/>
    </xf>
    <xf numFmtId="185" fontId="2" fillId="33" borderId="13" xfId="0" applyNumberFormat="1" applyFont="1" applyFill="1" applyBorder="1" applyAlignment="1">
      <alignment horizontal="center" vertical="center" wrapText="1"/>
    </xf>
    <xf numFmtId="188" fontId="2" fillId="33" borderId="11" xfId="58" applyNumberFormat="1" applyFont="1" applyFill="1" applyBorder="1" applyAlignment="1">
      <alignment horizontal="center" vertical="center" wrapText="1"/>
    </xf>
    <xf numFmtId="185" fontId="4" fillId="33" borderId="10" xfId="0" applyNumberFormat="1" applyFont="1" applyFill="1" applyBorder="1" applyAlignment="1">
      <alignment horizontal="center" vertical="center" wrapText="1"/>
    </xf>
    <xf numFmtId="4" fontId="2" fillId="33" borderId="0" xfId="0" applyNumberFormat="1" applyFont="1" applyFill="1" applyAlignment="1">
      <alignment horizontal="center" vertical="center" wrapText="1"/>
    </xf>
    <xf numFmtId="185" fontId="2" fillId="33" borderId="11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185" fontId="2" fillId="33" borderId="11" xfId="0" applyNumberFormat="1" applyFont="1" applyFill="1" applyBorder="1" applyAlignment="1">
      <alignment horizontal="center" vertical="center" wrapText="1"/>
    </xf>
    <xf numFmtId="185" fontId="2" fillId="33" borderId="11" xfId="0" applyNumberFormat="1" applyFont="1" applyFill="1" applyBorder="1" applyAlignment="1">
      <alignment horizontal="center" vertical="center" wrapText="1"/>
    </xf>
    <xf numFmtId="185" fontId="2" fillId="33" borderId="12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185" fontId="2" fillId="33" borderId="13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left"/>
    </xf>
    <xf numFmtId="0" fontId="4" fillId="33" borderId="14" xfId="0" applyFont="1" applyFill="1" applyBorder="1" applyAlignment="1">
      <alignment horizontal="right" vertical="center" wrapText="1"/>
    </xf>
    <xf numFmtId="0" fontId="4" fillId="33" borderId="15" xfId="0" applyFont="1" applyFill="1" applyBorder="1" applyAlignment="1">
      <alignment horizontal="right" vertical="center" wrapText="1"/>
    </xf>
    <xf numFmtId="0" fontId="4" fillId="33" borderId="16" xfId="0" applyFont="1" applyFill="1" applyBorder="1" applyAlignment="1">
      <alignment horizontal="right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right" vertical="center" wrapText="1"/>
    </xf>
    <xf numFmtId="0" fontId="2" fillId="33" borderId="13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tabSelected="1" view="pageBreakPreview" zoomScale="65" zoomScaleNormal="75" zoomScaleSheetLayoutView="65" zoomScalePageLayoutView="0" workbookViewId="0" topLeftCell="A10">
      <selection activeCell="A1" sqref="A1:IV1"/>
    </sheetView>
  </sheetViews>
  <sheetFormatPr defaultColWidth="9.140625" defaultRowHeight="12.75"/>
  <cols>
    <col min="1" max="1" width="4.57421875" style="5" customWidth="1"/>
    <col min="2" max="2" width="30.8515625" style="5" customWidth="1"/>
    <col min="3" max="3" width="19.28125" style="5" customWidth="1"/>
    <col min="4" max="4" width="16.28125" style="5" customWidth="1"/>
    <col min="5" max="5" width="14.140625" style="5" customWidth="1"/>
    <col min="6" max="6" width="15.8515625" style="5" customWidth="1"/>
    <col min="7" max="7" width="16.57421875" style="5" customWidth="1"/>
    <col min="8" max="8" width="15.28125" style="5" customWidth="1"/>
    <col min="9" max="9" width="61.57421875" style="5" customWidth="1"/>
    <col min="10" max="10" width="13.421875" style="5" customWidth="1"/>
    <col min="11" max="11" width="10.57421875" style="5" customWidth="1"/>
    <col min="12" max="12" width="10.421875" style="5" customWidth="1"/>
    <col min="13" max="13" width="13.421875" style="5" customWidth="1"/>
    <col min="14" max="14" width="10.57421875" style="5" customWidth="1"/>
    <col min="15" max="15" width="10.421875" style="5" customWidth="1"/>
    <col min="16" max="16384" width="9.140625" style="5" customWidth="1"/>
  </cols>
  <sheetData>
    <row r="1" spans="1:15" ht="59.25" customHeight="1">
      <c r="A1" s="36" t="s">
        <v>19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ht="51" customHeight="1">
      <c r="A2" s="35" t="s">
        <v>17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ht="57.75" customHeight="1">
      <c r="A3" s="22" t="s">
        <v>0</v>
      </c>
      <c r="B3" s="22" t="s">
        <v>1</v>
      </c>
      <c r="C3" s="22" t="s">
        <v>2</v>
      </c>
      <c r="D3" s="22" t="s">
        <v>3</v>
      </c>
      <c r="E3" s="22" t="s">
        <v>4</v>
      </c>
      <c r="F3" s="22" t="s">
        <v>12</v>
      </c>
      <c r="G3" s="22" t="s">
        <v>5</v>
      </c>
      <c r="H3" s="22" t="s">
        <v>7</v>
      </c>
      <c r="I3" s="27" t="s">
        <v>14</v>
      </c>
      <c r="J3" s="22" t="s">
        <v>18</v>
      </c>
      <c r="K3" s="22"/>
      <c r="L3" s="22"/>
      <c r="M3" s="22" t="s">
        <v>6</v>
      </c>
      <c r="N3" s="22"/>
      <c r="O3" s="22"/>
    </row>
    <row r="4" spans="1:15" ht="17.25" customHeight="1">
      <c r="A4" s="22"/>
      <c r="B4" s="22"/>
      <c r="C4" s="22"/>
      <c r="D4" s="22"/>
      <c r="E4" s="22"/>
      <c r="F4" s="22"/>
      <c r="G4" s="22"/>
      <c r="H4" s="22"/>
      <c r="I4" s="28"/>
      <c r="J4" s="22"/>
      <c r="K4" s="22"/>
      <c r="L4" s="22"/>
      <c r="M4" s="22"/>
      <c r="N4" s="22"/>
      <c r="O4" s="22"/>
    </row>
    <row r="5" spans="1:15" ht="16.5" customHeight="1">
      <c r="A5" s="22"/>
      <c r="B5" s="22"/>
      <c r="C5" s="22"/>
      <c r="D5" s="22"/>
      <c r="E5" s="22"/>
      <c r="F5" s="22"/>
      <c r="G5" s="22"/>
      <c r="H5" s="22"/>
      <c r="I5" s="28"/>
      <c r="J5" s="22"/>
      <c r="K5" s="22"/>
      <c r="L5" s="22"/>
      <c r="M5" s="22"/>
      <c r="N5" s="22"/>
      <c r="O5" s="22"/>
    </row>
    <row r="6" spans="1:15" ht="9.75" customHeight="1">
      <c r="A6" s="22"/>
      <c r="B6" s="22"/>
      <c r="C6" s="22"/>
      <c r="D6" s="22"/>
      <c r="E6" s="22"/>
      <c r="F6" s="22"/>
      <c r="G6" s="22"/>
      <c r="H6" s="22"/>
      <c r="I6" s="28"/>
      <c r="J6" s="22"/>
      <c r="K6" s="22"/>
      <c r="L6" s="22"/>
      <c r="M6" s="22"/>
      <c r="N6" s="22"/>
      <c r="O6" s="22"/>
    </row>
    <row r="7" spans="1:15" ht="29.25" customHeight="1">
      <c r="A7" s="22"/>
      <c r="B7" s="22"/>
      <c r="C7" s="22"/>
      <c r="D7" s="22"/>
      <c r="E7" s="22"/>
      <c r="F7" s="22"/>
      <c r="G7" s="22"/>
      <c r="H7" s="22"/>
      <c r="I7" s="29"/>
      <c r="J7" s="6" t="s">
        <v>10</v>
      </c>
      <c r="K7" s="6" t="s">
        <v>11</v>
      </c>
      <c r="L7" s="6" t="s">
        <v>20</v>
      </c>
      <c r="M7" s="6" t="s">
        <v>10</v>
      </c>
      <c r="N7" s="6" t="s">
        <v>11</v>
      </c>
      <c r="O7" s="6" t="s">
        <v>20</v>
      </c>
    </row>
    <row r="8" spans="1:15" ht="12.75" customHeight="1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  <c r="M8" s="6">
        <v>13</v>
      </c>
      <c r="N8" s="6">
        <v>14</v>
      </c>
      <c r="O8" s="6">
        <v>15</v>
      </c>
    </row>
    <row r="9" spans="1:15" ht="66" customHeight="1">
      <c r="A9" s="7">
        <v>1</v>
      </c>
      <c r="B9" s="7" t="s">
        <v>34</v>
      </c>
      <c r="C9" s="1" t="s">
        <v>22</v>
      </c>
      <c r="D9" s="8" t="s">
        <v>9</v>
      </c>
      <c r="E9" s="8" t="s">
        <v>9</v>
      </c>
      <c r="F9" s="8">
        <v>25.88</v>
      </c>
      <c r="G9" s="8" t="s">
        <v>16</v>
      </c>
      <c r="H9" s="9">
        <v>69001.52</v>
      </c>
      <c r="I9" s="9">
        <f>J9+K9+L9</f>
        <v>1009</v>
      </c>
      <c r="J9" s="3">
        <v>1009</v>
      </c>
      <c r="K9" s="3">
        <v>0</v>
      </c>
      <c r="L9" s="3">
        <v>0</v>
      </c>
      <c r="M9" s="3">
        <v>1009</v>
      </c>
      <c r="N9" s="3">
        <v>0</v>
      </c>
      <c r="O9" s="3">
        <v>0</v>
      </c>
    </row>
    <row r="10" spans="1:15" ht="108.75" customHeight="1">
      <c r="A10" s="23">
        <v>2</v>
      </c>
      <c r="B10" s="23" t="s">
        <v>29</v>
      </c>
      <c r="C10" s="1" t="s">
        <v>8</v>
      </c>
      <c r="D10" s="1" t="s">
        <v>9</v>
      </c>
      <c r="E10" s="1" t="s">
        <v>9</v>
      </c>
      <c r="F10" s="23">
        <v>25.08</v>
      </c>
      <c r="G10" s="23" t="s">
        <v>16</v>
      </c>
      <c r="H10" s="20">
        <v>76907.95</v>
      </c>
      <c r="I10" s="20">
        <f>J10+K10+L10+J11+K11+L11</f>
        <v>44387.7</v>
      </c>
      <c r="J10" s="3">
        <v>43575.5</v>
      </c>
      <c r="K10" s="3">
        <v>0</v>
      </c>
      <c r="L10" s="3">
        <v>0</v>
      </c>
      <c r="M10" s="3">
        <v>43575.5</v>
      </c>
      <c r="N10" s="3">
        <v>0</v>
      </c>
      <c r="O10" s="3">
        <v>0</v>
      </c>
    </row>
    <row r="11" spans="1:15" ht="108.75" customHeight="1">
      <c r="A11" s="37"/>
      <c r="B11" s="37"/>
      <c r="C11" s="1" t="s">
        <v>22</v>
      </c>
      <c r="D11" s="8" t="s">
        <v>9</v>
      </c>
      <c r="E11" s="8" t="s">
        <v>9</v>
      </c>
      <c r="F11" s="37"/>
      <c r="G11" s="37"/>
      <c r="H11" s="30"/>
      <c r="I11" s="30"/>
      <c r="J11" s="11">
        <v>812.2</v>
      </c>
      <c r="K11" s="3">
        <v>0</v>
      </c>
      <c r="L11" s="3">
        <v>0</v>
      </c>
      <c r="M11" s="11">
        <v>812.2</v>
      </c>
      <c r="N11" s="3">
        <v>0</v>
      </c>
      <c r="O11" s="3">
        <v>0</v>
      </c>
    </row>
    <row r="12" spans="1:15" ht="51.75" customHeight="1">
      <c r="A12" s="8">
        <v>3</v>
      </c>
      <c r="B12" s="8" t="s">
        <v>15</v>
      </c>
      <c r="C12" s="1" t="s">
        <v>22</v>
      </c>
      <c r="D12" s="8" t="s">
        <v>9</v>
      </c>
      <c r="E12" s="8" t="s">
        <v>9</v>
      </c>
      <c r="F12" s="8">
        <v>12.77</v>
      </c>
      <c r="G12" s="8" t="s">
        <v>16</v>
      </c>
      <c r="H12" s="2">
        <v>36302</v>
      </c>
      <c r="I12" s="2">
        <f>J12+K12+L12</f>
        <v>444.3</v>
      </c>
      <c r="J12" s="12">
        <v>444.3</v>
      </c>
      <c r="K12" s="2">
        <v>0</v>
      </c>
      <c r="L12" s="2">
        <v>0</v>
      </c>
      <c r="M12" s="12">
        <v>444.3</v>
      </c>
      <c r="N12" s="2">
        <v>0</v>
      </c>
      <c r="O12" s="2">
        <v>0</v>
      </c>
    </row>
    <row r="13" spans="1:15" ht="56.25" customHeight="1">
      <c r="A13" s="23">
        <v>4</v>
      </c>
      <c r="B13" s="25" t="s">
        <v>30</v>
      </c>
      <c r="C13" s="1" t="s">
        <v>8</v>
      </c>
      <c r="D13" s="8" t="s">
        <v>9</v>
      </c>
      <c r="E13" s="8" t="s">
        <v>9</v>
      </c>
      <c r="F13" s="23">
        <v>9.18</v>
      </c>
      <c r="G13" s="23" t="s">
        <v>16</v>
      </c>
      <c r="H13" s="20">
        <v>27215.14</v>
      </c>
      <c r="I13" s="20">
        <f>J13+K13+L13+J14+K14+L14</f>
        <v>22020.5</v>
      </c>
      <c r="J13" s="2">
        <v>21966.3</v>
      </c>
      <c r="K13" s="2">
        <v>0</v>
      </c>
      <c r="L13" s="2">
        <v>0</v>
      </c>
      <c r="M13" s="2">
        <v>21966.3</v>
      </c>
      <c r="N13" s="2">
        <v>0</v>
      </c>
      <c r="O13" s="2">
        <v>0</v>
      </c>
    </row>
    <row r="14" spans="1:15" ht="56.25" customHeight="1">
      <c r="A14" s="24"/>
      <c r="B14" s="26"/>
      <c r="C14" s="1" t="s">
        <v>22</v>
      </c>
      <c r="D14" s="8" t="s">
        <v>9</v>
      </c>
      <c r="E14" s="8" t="s">
        <v>9</v>
      </c>
      <c r="F14" s="24"/>
      <c r="G14" s="24"/>
      <c r="H14" s="21"/>
      <c r="I14" s="21"/>
      <c r="J14" s="2">
        <v>54.2</v>
      </c>
      <c r="K14" s="2">
        <v>0</v>
      </c>
      <c r="L14" s="2">
        <v>0</v>
      </c>
      <c r="M14" s="2">
        <v>54.2</v>
      </c>
      <c r="N14" s="2">
        <v>0</v>
      </c>
      <c r="O14" s="2">
        <v>0</v>
      </c>
    </row>
    <row r="15" spans="1:15" ht="81" customHeight="1">
      <c r="A15" s="23">
        <v>6</v>
      </c>
      <c r="B15" s="25" t="s">
        <v>31</v>
      </c>
      <c r="C15" s="1" t="s">
        <v>8</v>
      </c>
      <c r="D15" s="8" t="s">
        <v>9</v>
      </c>
      <c r="E15" s="8" t="s">
        <v>9</v>
      </c>
      <c r="F15" s="23">
        <v>4.47</v>
      </c>
      <c r="G15" s="23" t="s">
        <v>16</v>
      </c>
      <c r="H15" s="20">
        <v>36689.54</v>
      </c>
      <c r="I15" s="20">
        <f>J15+K15+L15+L16+K16+J16</f>
        <v>23641.6</v>
      </c>
      <c r="J15" s="3">
        <v>23478.6</v>
      </c>
      <c r="K15" s="3">
        <v>0</v>
      </c>
      <c r="L15" s="3">
        <v>0</v>
      </c>
      <c r="M15" s="3">
        <v>23478.6</v>
      </c>
      <c r="N15" s="3">
        <v>0</v>
      </c>
      <c r="O15" s="3">
        <v>0</v>
      </c>
    </row>
    <row r="16" spans="1:15" ht="81" customHeight="1">
      <c r="A16" s="24"/>
      <c r="B16" s="26"/>
      <c r="C16" s="1" t="s">
        <v>22</v>
      </c>
      <c r="D16" s="8" t="s">
        <v>9</v>
      </c>
      <c r="E16" s="8" t="s">
        <v>9</v>
      </c>
      <c r="F16" s="24"/>
      <c r="G16" s="24"/>
      <c r="H16" s="21"/>
      <c r="I16" s="21"/>
      <c r="J16" s="3">
        <v>163</v>
      </c>
      <c r="K16" s="3">
        <v>0</v>
      </c>
      <c r="L16" s="3">
        <v>0</v>
      </c>
      <c r="M16" s="3">
        <v>163</v>
      </c>
      <c r="N16" s="3">
        <v>0</v>
      </c>
      <c r="O16" s="3">
        <v>0</v>
      </c>
    </row>
    <row r="17" spans="1:15" ht="81" customHeight="1">
      <c r="A17" s="23">
        <v>7</v>
      </c>
      <c r="B17" s="25" t="s">
        <v>32</v>
      </c>
      <c r="C17" s="1" t="s">
        <v>8</v>
      </c>
      <c r="D17" s="8" t="s">
        <v>9</v>
      </c>
      <c r="E17" s="8" t="s">
        <v>9</v>
      </c>
      <c r="F17" s="23">
        <v>1.47</v>
      </c>
      <c r="G17" s="23" t="s">
        <v>16</v>
      </c>
      <c r="H17" s="20">
        <v>15483.8</v>
      </c>
      <c r="I17" s="20">
        <f>J17+K17+L17+L18+K18+J18</f>
        <v>9121.2</v>
      </c>
      <c r="J17" s="3">
        <v>9047.2</v>
      </c>
      <c r="K17" s="3">
        <v>0</v>
      </c>
      <c r="L17" s="3">
        <v>0</v>
      </c>
      <c r="M17" s="3">
        <v>9047.2</v>
      </c>
      <c r="N17" s="3">
        <v>0</v>
      </c>
      <c r="O17" s="3">
        <v>0</v>
      </c>
    </row>
    <row r="18" spans="1:15" ht="81" customHeight="1">
      <c r="A18" s="24"/>
      <c r="B18" s="26"/>
      <c r="C18" s="1" t="s">
        <v>22</v>
      </c>
      <c r="D18" s="8" t="s">
        <v>9</v>
      </c>
      <c r="E18" s="8" t="s">
        <v>9</v>
      </c>
      <c r="F18" s="24"/>
      <c r="G18" s="24"/>
      <c r="H18" s="21"/>
      <c r="I18" s="21"/>
      <c r="J18" s="3">
        <v>74</v>
      </c>
      <c r="K18" s="3">
        <v>0</v>
      </c>
      <c r="L18" s="3">
        <v>0</v>
      </c>
      <c r="M18" s="3">
        <v>74</v>
      </c>
      <c r="N18" s="3">
        <v>0</v>
      </c>
      <c r="O18" s="3">
        <v>0</v>
      </c>
    </row>
    <row r="19" spans="1:15" ht="47.25">
      <c r="A19" s="8">
        <v>8</v>
      </c>
      <c r="B19" s="4" t="s">
        <v>33</v>
      </c>
      <c r="C19" s="1" t="s">
        <v>8</v>
      </c>
      <c r="D19" s="8" t="s">
        <v>9</v>
      </c>
      <c r="E19" s="8" t="s">
        <v>9</v>
      </c>
      <c r="F19" s="8">
        <v>1.38</v>
      </c>
      <c r="G19" s="8" t="s">
        <v>16</v>
      </c>
      <c r="H19" s="2">
        <v>3161.99</v>
      </c>
      <c r="I19" s="2">
        <f aca="true" t="shared" si="0" ref="I19:I25">J19+K19+L19</f>
        <v>2452.1</v>
      </c>
      <c r="J19" s="3">
        <v>2452.1</v>
      </c>
      <c r="K19" s="3">
        <v>0</v>
      </c>
      <c r="L19" s="3">
        <v>0</v>
      </c>
      <c r="M19" s="3">
        <v>2452.1</v>
      </c>
      <c r="N19" s="3">
        <v>0</v>
      </c>
      <c r="O19" s="3">
        <v>0</v>
      </c>
    </row>
    <row r="20" spans="1:15" ht="105" customHeight="1">
      <c r="A20" s="17">
        <v>9</v>
      </c>
      <c r="B20" s="17" t="s">
        <v>27</v>
      </c>
      <c r="C20" s="1" t="s">
        <v>8</v>
      </c>
      <c r="D20" s="8" t="s">
        <v>9</v>
      </c>
      <c r="E20" s="8" t="s">
        <v>9</v>
      </c>
      <c r="F20" s="17">
        <v>25.66</v>
      </c>
      <c r="G20" s="17" t="s">
        <v>21</v>
      </c>
      <c r="H20" s="16">
        <v>83777.5</v>
      </c>
      <c r="I20" s="19">
        <f t="shared" si="0"/>
        <v>6454.8</v>
      </c>
      <c r="J20" s="3">
        <v>6454.8</v>
      </c>
      <c r="K20" s="3">
        <v>0</v>
      </c>
      <c r="L20" s="3">
        <v>0</v>
      </c>
      <c r="M20" s="3">
        <v>6454.8</v>
      </c>
      <c r="N20" s="3">
        <v>0</v>
      </c>
      <c r="O20" s="3">
        <v>0</v>
      </c>
    </row>
    <row r="21" spans="1:15" ht="105" customHeight="1">
      <c r="A21" s="17">
        <v>10</v>
      </c>
      <c r="B21" s="17" t="s">
        <v>28</v>
      </c>
      <c r="C21" s="1" t="s">
        <v>8</v>
      </c>
      <c r="D21" s="8" t="s">
        <v>9</v>
      </c>
      <c r="E21" s="8" t="s">
        <v>9</v>
      </c>
      <c r="F21" s="8">
        <v>2.23</v>
      </c>
      <c r="G21" s="8" t="s">
        <v>21</v>
      </c>
      <c r="H21" s="16">
        <v>9713.36</v>
      </c>
      <c r="I21" s="19">
        <f t="shared" si="0"/>
        <v>404.8</v>
      </c>
      <c r="J21" s="3">
        <v>404.8</v>
      </c>
      <c r="K21" s="3">
        <v>0</v>
      </c>
      <c r="L21" s="3">
        <v>0</v>
      </c>
      <c r="M21" s="3">
        <v>404.8</v>
      </c>
      <c r="N21" s="3">
        <v>0</v>
      </c>
      <c r="O21" s="3">
        <v>0</v>
      </c>
    </row>
    <row r="22" spans="1:15" ht="105" customHeight="1">
      <c r="A22" s="17">
        <v>11</v>
      </c>
      <c r="B22" s="17" t="s">
        <v>26</v>
      </c>
      <c r="C22" s="1" t="s">
        <v>8</v>
      </c>
      <c r="D22" s="8" t="s">
        <v>9</v>
      </c>
      <c r="E22" s="8" t="s">
        <v>9</v>
      </c>
      <c r="F22" s="17">
        <v>6.16</v>
      </c>
      <c r="G22" s="18" t="s">
        <v>21</v>
      </c>
      <c r="H22" s="16">
        <v>69001.52</v>
      </c>
      <c r="I22" s="19">
        <f t="shared" si="0"/>
        <v>937.3</v>
      </c>
      <c r="J22" s="3">
        <v>937.3</v>
      </c>
      <c r="K22" s="3">
        <v>0</v>
      </c>
      <c r="L22" s="3">
        <v>0</v>
      </c>
      <c r="M22" s="3">
        <v>937.3</v>
      </c>
      <c r="N22" s="3">
        <v>0</v>
      </c>
      <c r="O22" s="3">
        <v>0</v>
      </c>
    </row>
    <row r="23" spans="1:15" ht="81" customHeight="1">
      <c r="A23" s="10">
        <v>12</v>
      </c>
      <c r="B23" s="10" t="s">
        <v>23</v>
      </c>
      <c r="C23" s="1" t="s">
        <v>22</v>
      </c>
      <c r="D23" s="8" t="s">
        <v>9</v>
      </c>
      <c r="E23" s="8" t="s">
        <v>9</v>
      </c>
      <c r="F23" s="13">
        <v>14.04</v>
      </c>
      <c r="G23" s="10">
        <v>2018</v>
      </c>
      <c r="H23" s="2">
        <v>48386.1</v>
      </c>
      <c r="I23" s="2">
        <f t="shared" si="0"/>
        <v>745.9</v>
      </c>
      <c r="J23" s="3">
        <v>745.9</v>
      </c>
      <c r="K23" s="3">
        <v>0</v>
      </c>
      <c r="L23" s="3">
        <v>0</v>
      </c>
      <c r="M23" s="3">
        <v>745.9</v>
      </c>
      <c r="N23" s="3">
        <v>0</v>
      </c>
      <c r="O23" s="3">
        <v>0</v>
      </c>
    </row>
    <row r="24" spans="1:15" ht="81" customHeight="1">
      <c r="A24" s="8">
        <v>13</v>
      </c>
      <c r="B24" s="8" t="s">
        <v>24</v>
      </c>
      <c r="C24" s="1" t="s">
        <v>22</v>
      </c>
      <c r="D24" s="8" t="s">
        <v>9</v>
      </c>
      <c r="E24" s="8" t="s">
        <v>9</v>
      </c>
      <c r="F24" s="8">
        <v>10.9</v>
      </c>
      <c r="G24" s="18" t="s">
        <v>35</v>
      </c>
      <c r="H24" s="2">
        <v>32355.4</v>
      </c>
      <c r="I24" s="2">
        <f t="shared" si="0"/>
        <v>100</v>
      </c>
      <c r="J24" s="3">
        <v>100</v>
      </c>
      <c r="K24" s="3">
        <v>0</v>
      </c>
      <c r="L24" s="3">
        <v>0</v>
      </c>
      <c r="M24" s="3">
        <v>100</v>
      </c>
      <c r="N24" s="3">
        <v>0</v>
      </c>
      <c r="O24" s="3">
        <v>0</v>
      </c>
    </row>
    <row r="25" spans="1:15" ht="81" customHeight="1">
      <c r="A25" s="8">
        <v>14</v>
      </c>
      <c r="B25" s="8" t="s">
        <v>25</v>
      </c>
      <c r="C25" s="1" t="s">
        <v>22</v>
      </c>
      <c r="D25" s="8" t="s">
        <v>9</v>
      </c>
      <c r="E25" s="8" t="s">
        <v>9</v>
      </c>
      <c r="F25" s="8">
        <v>11.58</v>
      </c>
      <c r="G25" s="18" t="s">
        <v>35</v>
      </c>
      <c r="H25" s="2">
        <v>62989.3</v>
      </c>
      <c r="I25" s="2">
        <f t="shared" si="0"/>
        <v>2166</v>
      </c>
      <c r="J25" s="3">
        <v>2166</v>
      </c>
      <c r="K25" s="3">
        <v>0</v>
      </c>
      <c r="L25" s="3">
        <v>0</v>
      </c>
      <c r="M25" s="3">
        <v>2166</v>
      </c>
      <c r="N25" s="3">
        <v>0</v>
      </c>
      <c r="O25" s="3">
        <v>0</v>
      </c>
    </row>
    <row r="26" spans="1:15" ht="17.25" customHeight="1">
      <c r="A26" s="32" t="s">
        <v>13</v>
      </c>
      <c r="B26" s="33"/>
      <c r="C26" s="33"/>
      <c r="D26" s="33"/>
      <c r="E26" s="33"/>
      <c r="F26" s="33"/>
      <c r="G26" s="34"/>
      <c r="H26" s="14">
        <f>SUM(H9:H25)</f>
        <v>570985.12</v>
      </c>
      <c r="I26" s="14">
        <f>SUM(I9:I25)</f>
        <v>113885.20000000001</v>
      </c>
      <c r="J26" s="14">
        <f aca="true" t="shared" si="1" ref="J26:O26">SUM(J9:J25)</f>
        <v>113885.20000000001</v>
      </c>
      <c r="K26" s="14">
        <f t="shared" si="1"/>
        <v>0</v>
      </c>
      <c r="L26" s="14">
        <f t="shared" si="1"/>
        <v>0</v>
      </c>
      <c r="M26" s="14">
        <f t="shared" si="1"/>
        <v>113885.20000000001</v>
      </c>
      <c r="N26" s="14">
        <f t="shared" si="1"/>
        <v>0</v>
      </c>
      <c r="O26" s="14">
        <f t="shared" si="1"/>
        <v>0</v>
      </c>
    </row>
    <row r="30" spans="1:12" ht="18.75" customHeight="1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</row>
    <row r="32" spans="8:15" ht="15">
      <c r="H32" s="15"/>
      <c r="I32" s="15"/>
      <c r="J32" s="15"/>
      <c r="K32" s="15"/>
      <c r="L32" s="15"/>
      <c r="M32" s="15"/>
      <c r="N32" s="15"/>
      <c r="O32" s="15"/>
    </row>
    <row r="33" spans="8:15" ht="15">
      <c r="H33" s="15"/>
      <c r="I33" s="15"/>
      <c r="J33" s="15"/>
      <c r="K33" s="15"/>
      <c r="L33" s="15"/>
      <c r="M33" s="15"/>
      <c r="N33" s="15"/>
      <c r="O33" s="15"/>
    </row>
    <row r="34" spans="8:15" ht="15">
      <c r="H34" s="15"/>
      <c r="I34" s="15"/>
      <c r="J34" s="15"/>
      <c r="K34" s="15"/>
      <c r="L34" s="15"/>
      <c r="M34" s="15"/>
      <c r="N34" s="15"/>
      <c r="O34" s="15"/>
    </row>
    <row r="35" spans="8:15" ht="15">
      <c r="H35" s="15"/>
      <c r="I35" s="15"/>
      <c r="J35" s="15"/>
      <c r="K35" s="15"/>
      <c r="L35" s="15"/>
      <c r="M35" s="15"/>
      <c r="N35" s="15"/>
      <c r="O35" s="15"/>
    </row>
  </sheetData>
  <sheetProtection/>
  <mergeCells count="39">
    <mergeCell ref="A2:O2"/>
    <mergeCell ref="F13:F14"/>
    <mergeCell ref="A1:O1"/>
    <mergeCell ref="M3:O6"/>
    <mergeCell ref="E3:E7"/>
    <mergeCell ref="G3:G7"/>
    <mergeCell ref="A10:A11"/>
    <mergeCell ref="B10:B11"/>
    <mergeCell ref="G10:G11"/>
    <mergeCell ref="F10:F11"/>
    <mergeCell ref="I10:I11"/>
    <mergeCell ref="H10:H11"/>
    <mergeCell ref="A30:L30"/>
    <mergeCell ref="A26:G26"/>
    <mergeCell ref="A13:A14"/>
    <mergeCell ref="B13:B14"/>
    <mergeCell ref="G17:G18"/>
    <mergeCell ref="A17:A18"/>
    <mergeCell ref="B17:B18"/>
    <mergeCell ref="F17:F18"/>
    <mergeCell ref="H3:H7"/>
    <mergeCell ref="I3:I7"/>
    <mergeCell ref="C3:C7"/>
    <mergeCell ref="B3:B7"/>
    <mergeCell ref="G13:G14"/>
    <mergeCell ref="H13:H14"/>
    <mergeCell ref="J3:L6"/>
    <mergeCell ref="A3:A7"/>
    <mergeCell ref="F3:F7"/>
    <mergeCell ref="H17:H18"/>
    <mergeCell ref="I17:I18"/>
    <mergeCell ref="D3:D7"/>
    <mergeCell ref="A15:A16"/>
    <mergeCell ref="B15:B16"/>
    <mergeCell ref="F15:F16"/>
    <mergeCell ref="G15:G16"/>
    <mergeCell ref="I13:I14"/>
    <mergeCell ref="H15:H16"/>
    <mergeCell ref="I15:I16"/>
  </mergeCells>
  <printOptions/>
  <pageMargins left="0.1968503937007874" right="0.1968503937007874" top="0.1968503937007874" bottom="0.16" header="0.2" footer="0.2"/>
  <pageSetup fitToHeight="53" fitToWidth="1" horizontalDpi="600" verticalDpi="600" orientation="landscape" paperSize="9" scale="54" r:id="rId1"/>
  <rowBreaks count="1" manualBreakCount="1">
    <brk id="12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kabanov</cp:lastModifiedBy>
  <cp:lastPrinted>2016-01-21T03:39:34Z</cp:lastPrinted>
  <dcterms:created xsi:type="dcterms:W3CDTF">1996-10-08T23:32:33Z</dcterms:created>
  <dcterms:modified xsi:type="dcterms:W3CDTF">2016-01-21T03:39:37Z</dcterms:modified>
  <cp:category/>
  <cp:version/>
  <cp:contentType/>
  <cp:contentStatus/>
</cp:coreProperties>
</file>