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стоим'!$A$1:$S$50</definedName>
  </definedNames>
  <calcPr fullCalcOnLoad="1"/>
</workbook>
</file>

<file path=xl/sharedStrings.xml><?xml version="1.0" encoding="utf-8"?>
<sst xmlns="http://schemas.openxmlformats.org/spreadsheetml/2006/main" count="215" uniqueCount="86">
  <si>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</si>
  <si>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</si>
  <si>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</si>
  <si>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</si>
  <si>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</si>
  <si>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</si>
  <si>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</si>
  <si>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</si>
  <si>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</si>
  <si>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</si>
  <si>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</si>
  <si>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</si>
  <si>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12</t>
  </si>
  <si>
    <t>13</t>
  </si>
  <si>
    <t>14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</si>
  <si>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</si>
  <si>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</si>
  <si>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</si>
  <si>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</si>
  <si>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</si>
  <si>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</si>
  <si>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</si>
  <si>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</si>
  <si>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</si>
  <si>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Строительство станции водоподготовки в д. Лоскутово</t>
  </si>
  <si>
    <t>1 шт.</t>
  </si>
  <si>
    <t>2016</t>
  </si>
  <si>
    <t>Реконструкция системы водоотведения в пос. Спутник (решение судов)</t>
  </si>
  <si>
    <t>Техническое перевооружение канализационно-насосной станции по ул. Угрюмова, 4 а в г. Томске</t>
  </si>
  <si>
    <t>- г. Томск, ул. Обруб, 4 (решение судов)</t>
  </si>
  <si>
    <t>- г. Томск, ул. Алтайская, 5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</si>
  <si>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</si>
  <si>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</si>
  <si>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</si>
  <si>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 xml:space="preserve">Строительство газовой котельной установленной мощностью 0.5 МВт по адресу: ул. 2-ой пос. ЛПК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</si>
  <si>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</si>
  <si>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</si>
  <si>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</si>
  <si>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</si>
  <si>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</si>
  <si>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</si>
  <si>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</si>
  <si>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</si>
  <si>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>16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</si>
  <si>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</si>
  <si>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</si>
  <si>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</si>
  <si>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</si>
  <si>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 xml:space="preserve"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
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</si>
  <si>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</si>
  <si>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</si>
  <si>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</si>
  <si>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>Строительство канализационного коллектора по ул. Угрюмова, 4, 6 (решение судов)</t>
  </si>
  <si>
    <t xml:space="preserve">Строительство очистных сооружений на водовыпуске ливневой канализации напротив жилого дома № 2 по ул. К. Маркса (решение судов)
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</si>
  <si>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</si>
  <si>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</si>
  <si>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</si>
  <si>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</si>
  <si>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</si>
  <si>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</si>
  <si>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</si>
  <si>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</si>
  <si>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</si>
  <si>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17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</si>
  <si>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</si>
  <si>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</si>
  <si>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</si>
  <si>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</si>
  <si>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</si>
  <si>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</si>
  <si>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Организация теплоснабжения д.Лоскутово</t>
  </si>
  <si>
    <t>1</t>
  </si>
  <si>
    <t>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</si>
  <si>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</si>
  <si>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</si>
  <si>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</si>
  <si>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</si>
  <si>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</si>
  <si>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</si>
  <si>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</si>
  <si>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</si>
  <si>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</si>
  <si>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</t>
  </si>
  <si>
    <t>10</t>
  </si>
  <si>
    <t>15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</si>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</sst>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  <numFmt numFmtId="197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85" fontId="11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50" zoomScaleSheetLayoutView="50" zoomScalePageLayoutView="0" workbookViewId="0" topLeftCell="A19">
      <selection activeCell="C49" sqref="C49"/>
    </sheetView>
  </sheetViews>
  <sheetFormatPr defaultColWidth="9.140625" defaultRowHeight="12.75"/>
  <cols>
    <col min="1" max="1" width="8.7109375" style="10" customWidth="1"/>
    <col min="2" max="2" width="75.8515625" style="3" customWidth="1"/>
    <col min="3" max="3" width="38.421875" style="7" customWidth="1"/>
    <col min="4" max="4" width="21.140625" style="3" customWidth="1"/>
    <col min="5" max="5" width="18.140625" style="3" customWidth="1"/>
    <col min="6" max="6" width="17.140625" style="3" customWidth="1"/>
    <col min="7" max="7" width="17.57421875" style="3" customWidth="1"/>
    <col min="8" max="8" width="21.140625" style="3" customWidth="1"/>
    <col min="9" max="9" width="20.140625" style="3" customWidth="1"/>
    <col min="10" max="10" width="19.7109375" style="3" customWidth="1"/>
    <col min="11" max="11" width="18.28125" style="3" bestFit="1" customWidth="1"/>
    <col min="12" max="12" width="16.7109375" style="3" customWidth="1"/>
    <col min="13" max="13" width="12.421875" style="3" customWidth="1"/>
    <col min="14" max="14" width="22.421875" style="3" customWidth="1"/>
    <col min="15" max="15" width="20.57421875" style="3" customWidth="1"/>
    <col min="16" max="16" width="23.421875" style="3" customWidth="1"/>
    <col min="17" max="17" width="20.7109375" style="3" customWidth="1"/>
    <col min="18" max="18" width="15.28125" style="3" customWidth="1"/>
    <col min="19" max="19" width="16.7109375" style="3" customWidth="1"/>
    <col min="20" max="22" width="9.140625" style="3" customWidth="1"/>
    <col min="23" max="23" width="28.421875" style="3" customWidth="1"/>
    <col min="24" max="16384" width="9.140625" style="3" customWidth="1"/>
  </cols>
  <sheetData>
    <row r="1" spans="1:17" ht="21" customHeight="1">
      <c r="A1" s="9"/>
      <c r="B1" s="11"/>
      <c r="C1" s="2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9"/>
      <c r="Q1" s="49"/>
    </row>
    <row r="2" spans="1:17" ht="76.5" customHeight="1">
      <c r="A2" s="9"/>
      <c r="B2" s="11"/>
      <c r="C2" s="2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9"/>
      <c r="Q2" s="49"/>
    </row>
    <row r="3" spans="1:9" ht="20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17" ht="33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4" ht="34.5" customHeight="1">
      <c r="A6" s="52"/>
      <c r="B6" s="52"/>
      <c r="C6" s="52"/>
      <c r="D6" s="52"/>
      <c r="E6" s="52"/>
      <c r="F6" s="52"/>
      <c r="G6" s="52"/>
      <c r="H6" s="52"/>
      <c r="I6" s="52"/>
      <c r="J6" s="4"/>
      <c r="K6" s="4"/>
      <c r="L6" s="4"/>
      <c r="M6" s="4"/>
      <c r="N6" s="4"/>
    </row>
    <row r="7" spans="1:19" ht="57.75" customHeight="1">
      <c r="A7" s="55" t="s">
        <v>0</v>
      </c>
      <c r="B7" s="54" t="s">
        <v>1</v>
      </c>
      <c r="C7" s="57" t="s">
        <v>2</v>
      </c>
      <c r="D7" s="54" t="s">
        <v>3</v>
      </c>
      <c r="E7" s="54" t="s">
        <v>4</v>
      </c>
      <c r="F7" s="54" t="s">
        <v>6</v>
      </c>
      <c r="G7" s="54" t="s">
        <v>15</v>
      </c>
      <c r="H7" s="54" t="s">
        <v>18</v>
      </c>
      <c r="I7" s="58" t="s">
        <v>60</v>
      </c>
      <c r="J7" s="58"/>
      <c r="K7" s="58"/>
      <c r="L7" s="58"/>
      <c r="M7" s="58"/>
      <c r="N7" s="54" t="s">
        <v>22</v>
      </c>
      <c r="O7" s="58" t="s">
        <v>61</v>
      </c>
      <c r="P7" s="58"/>
      <c r="Q7" s="58"/>
      <c r="R7" s="58"/>
      <c r="S7" s="58"/>
    </row>
    <row r="8" spans="1:19" ht="26.25" customHeight="1">
      <c r="A8" s="55"/>
      <c r="B8" s="54"/>
      <c r="C8" s="57"/>
      <c r="D8" s="54"/>
      <c r="E8" s="54"/>
      <c r="F8" s="54"/>
      <c r="G8" s="54"/>
      <c r="H8" s="54"/>
      <c r="I8" s="58"/>
      <c r="J8" s="58"/>
      <c r="K8" s="58"/>
      <c r="L8" s="58"/>
      <c r="M8" s="58"/>
      <c r="N8" s="54"/>
      <c r="O8" s="58"/>
      <c r="P8" s="58"/>
      <c r="Q8" s="58"/>
      <c r="R8" s="58"/>
      <c r="S8" s="58"/>
    </row>
    <row r="9" spans="1:19" ht="22.5" customHeight="1">
      <c r="A9" s="55"/>
      <c r="B9" s="54"/>
      <c r="C9" s="57"/>
      <c r="D9" s="54"/>
      <c r="E9" s="54"/>
      <c r="F9" s="54"/>
      <c r="G9" s="54"/>
      <c r="H9" s="54"/>
      <c r="I9" s="58"/>
      <c r="J9" s="58"/>
      <c r="K9" s="58"/>
      <c r="L9" s="58"/>
      <c r="M9" s="58"/>
      <c r="N9" s="54"/>
      <c r="O9" s="58"/>
      <c r="P9" s="58"/>
      <c r="Q9" s="58"/>
      <c r="R9" s="58"/>
      <c r="S9" s="58"/>
    </row>
    <row r="10" spans="1:19" ht="6" customHeight="1">
      <c r="A10" s="55"/>
      <c r="B10" s="54"/>
      <c r="C10" s="57"/>
      <c r="D10" s="54"/>
      <c r="E10" s="54"/>
      <c r="F10" s="54"/>
      <c r="G10" s="54"/>
      <c r="H10" s="54"/>
      <c r="I10" s="58"/>
      <c r="J10" s="58"/>
      <c r="K10" s="58"/>
      <c r="L10" s="58"/>
      <c r="M10" s="58"/>
      <c r="N10" s="54"/>
      <c r="O10" s="58"/>
      <c r="P10" s="58"/>
      <c r="Q10" s="58"/>
      <c r="R10" s="58"/>
      <c r="S10" s="58"/>
    </row>
    <row r="11" spans="1:19" ht="66" customHeight="1">
      <c r="A11" s="55"/>
      <c r="B11" s="54"/>
      <c r="C11" s="57"/>
      <c r="D11" s="54"/>
      <c r="E11" s="54"/>
      <c r="F11" s="54"/>
      <c r="G11" s="54"/>
      <c r="H11" s="54"/>
      <c r="I11" s="16" t="s">
        <v>20</v>
      </c>
      <c r="J11" s="16" t="s">
        <v>21</v>
      </c>
      <c r="K11" s="16" t="s">
        <v>23</v>
      </c>
      <c r="L11" s="21" t="s">
        <v>58</v>
      </c>
      <c r="M11" s="21" t="s">
        <v>59</v>
      </c>
      <c r="N11" s="54"/>
      <c r="O11" s="16" t="s">
        <v>20</v>
      </c>
      <c r="P11" s="16" t="s">
        <v>21</v>
      </c>
      <c r="Q11" s="16" t="s">
        <v>23</v>
      </c>
      <c r="R11" s="16" t="s">
        <v>58</v>
      </c>
      <c r="S11" s="16" t="s">
        <v>59</v>
      </c>
    </row>
    <row r="12" spans="1:19" ht="22.5">
      <c r="A12" s="23">
        <v>1</v>
      </c>
      <c r="B12" s="17">
        <v>2</v>
      </c>
      <c r="C12" s="29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/>
      <c r="M12" s="17"/>
      <c r="N12" s="17">
        <v>12</v>
      </c>
      <c r="O12" s="17">
        <v>13</v>
      </c>
      <c r="P12" s="17">
        <v>14</v>
      </c>
      <c r="Q12" s="17">
        <v>15</v>
      </c>
      <c r="R12" s="22"/>
      <c r="S12" s="22"/>
    </row>
    <row r="13" spans="1:19" ht="81.75" customHeight="1">
      <c r="A13" s="44" t="s">
        <v>71</v>
      </c>
      <c r="B13" s="48" t="s">
        <v>55</v>
      </c>
      <c r="C13" s="13" t="s">
        <v>8</v>
      </c>
      <c r="D13" s="5" t="s">
        <v>5</v>
      </c>
      <c r="E13" s="5" t="s">
        <v>5</v>
      </c>
      <c r="F13" s="18"/>
      <c r="G13" s="1">
        <v>2015</v>
      </c>
      <c r="H13" s="19">
        <f>I13+J13+K13+L13+M13</f>
        <v>2472.1</v>
      </c>
      <c r="I13" s="19">
        <v>2472.1</v>
      </c>
      <c r="J13" s="19"/>
      <c r="K13" s="19"/>
      <c r="L13" s="19"/>
      <c r="M13" s="19"/>
      <c r="N13" s="19">
        <f>O13+P13+Q13+R13+S13</f>
        <v>2472.1</v>
      </c>
      <c r="O13" s="19">
        <v>2472.1</v>
      </c>
      <c r="P13" s="19"/>
      <c r="Q13" s="19"/>
      <c r="R13" s="30"/>
      <c r="S13" s="30"/>
    </row>
    <row r="14" spans="1:19" ht="74.25" customHeight="1">
      <c r="A14" s="44"/>
      <c r="B14" s="48"/>
      <c r="C14" s="1" t="s">
        <v>47</v>
      </c>
      <c r="D14" s="5" t="s">
        <v>5</v>
      </c>
      <c r="E14" s="5" t="s">
        <v>5</v>
      </c>
      <c r="F14" s="18"/>
      <c r="G14" s="1">
        <v>2015</v>
      </c>
      <c r="H14" s="19">
        <f aca="true" t="shared" si="0" ref="H14:H48">I14+J14+K14+L14+M14</f>
        <v>340</v>
      </c>
      <c r="I14" s="19">
        <v>340</v>
      </c>
      <c r="J14" s="20"/>
      <c r="K14" s="20"/>
      <c r="L14" s="20"/>
      <c r="M14" s="20"/>
      <c r="N14" s="19">
        <f aca="true" t="shared" si="1" ref="N14:N49">O14+P14+Q14+R14+S14</f>
        <v>340</v>
      </c>
      <c r="O14" s="19">
        <v>340</v>
      </c>
      <c r="P14" s="20"/>
      <c r="Q14" s="20"/>
      <c r="R14" s="30"/>
      <c r="S14" s="30"/>
    </row>
    <row r="15" spans="1:19" ht="85.5" customHeight="1">
      <c r="A15" s="24" t="s">
        <v>35</v>
      </c>
      <c r="B15" s="18" t="s">
        <v>62</v>
      </c>
      <c r="C15" s="1" t="s">
        <v>47</v>
      </c>
      <c r="D15" s="5" t="s">
        <v>5</v>
      </c>
      <c r="E15" s="5" t="s">
        <v>5</v>
      </c>
      <c r="F15" s="1"/>
      <c r="G15" s="1">
        <v>2015</v>
      </c>
      <c r="H15" s="19">
        <f t="shared" si="0"/>
        <v>50</v>
      </c>
      <c r="I15" s="19">
        <v>50</v>
      </c>
      <c r="J15" s="19"/>
      <c r="K15" s="19"/>
      <c r="L15" s="19"/>
      <c r="M15" s="19"/>
      <c r="N15" s="19">
        <f t="shared" si="1"/>
        <v>50</v>
      </c>
      <c r="O15" s="19">
        <v>50</v>
      </c>
      <c r="P15" s="19"/>
      <c r="Q15" s="19"/>
      <c r="R15" s="30"/>
      <c r="S15" s="30"/>
    </row>
    <row r="16" spans="1:23" ht="102" customHeight="1">
      <c r="A16" s="24" t="s">
        <v>72</v>
      </c>
      <c r="B16" s="1" t="s">
        <v>24</v>
      </c>
      <c r="C16" s="1" t="s">
        <v>44</v>
      </c>
      <c r="D16" s="5" t="s">
        <v>5</v>
      </c>
      <c r="E16" s="5" t="s">
        <v>5</v>
      </c>
      <c r="F16" s="1"/>
      <c r="G16" s="1">
        <v>2015</v>
      </c>
      <c r="H16" s="19">
        <f t="shared" si="0"/>
        <v>1782.8</v>
      </c>
      <c r="I16" s="19"/>
      <c r="J16" s="19">
        <v>1782.8</v>
      </c>
      <c r="K16" s="19"/>
      <c r="L16" s="19"/>
      <c r="M16" s="19"/>
      <c r="N16" s="19">
        <f t="shared" si="1"/>
        <v>1782.8</v>
      </c>
      <c r="O16" s="19"/>
      <c r="P16" s="19">
        <v>1782.8</v>
      </c>
      <c r="Q16" s="19"/>
      <c r="R16" s="30"/>
      <c r="S16" s="30"/>
      <c r="W16" s="15"/>
    </row>
    <row r="17" spans="1:19" ht="82.5" customHeight="1">
      <c r="A17" s="44" t="s">
        <v>36</v>
      </c>
      <c r="B17" s="56" t="s">
        <v>49</v>
      </c>
      <c r="C17" s="1" t="s">
        <v>47</v>
      </c>
      <c r="D17" s="5" t="s">
        <v>5</v>
      </c>
      <c r="E17" s="5" t="s">
        <v>5</v>
      </c>
      <c r="F17" s="6"/>
      <c r="G17" s="1">
        <v>2015</v>
      </c>
      <c r="H17" s="19">
        <f t="shared" si="0"/>
        <v>20</v>
      </c>
      <c r="I17" s="19">
        <v>20</v>
      </c>
      <c r="J17" s="19"/>
      <c r="K17" s="19"/>
      <c r="L17" s="19"/>
      <c r="M17" s="19"/>
      <c r="N17" s="19">
        <f t="shared" si="1"/>
        <v>20</v>
      </c>
      <c r="O17" s="19">
        <v>20</v>
      </c>
      <c r="P17" s="19"/>
      <c r="Q17" s="19"/>
      <c r="R17" s="30"/>
      <c r="S17" s="30"/>
    </row>
    <row r="18" spans="1:19" ht="97.5" customHeight="1">
      <c r="A18" s="44"/>
      <c r="B18" s="56"/>
      <c r="C18" s="1" t="s">
        <v>9</v>
      </c>
      <c r="D18" s="5" t="s">
        <v>5</v>
      </c>
      <c r="E18" s="5" t="s">
        <v>5</v>
      </c>
      <c r="F18" s="6" t="s">
        <v>25</v>
      </c>
      <c r="G18" s="13" t="s">
        <v>26</v>
      </c>
      <c r="H18" s="19">
        <f t="shared" si="0"/>
        <v>125214</v>
      </c>
      <c r="I18" s="19">
        <v>0</v>
      </c>
      <c r="J18" s="19">
        <v>9298.2</v>
      </c>
      <c r="K18" s="19">
        <v>115915.8</v>
      </c>
      <c r="L18" s="19"/>
      <c r="M18" s="19"/>
      <c r="N18" s="19">
        <f t="shared" si="1"/>
        <v>125214</v>
      </c>
      <c r="O18" s="19">
        <v>0</v>
      </c>
      <c r="P18" s="19">
        <v>9298.2</v>
      </c>
      <c r="Q18" s="19">
        <v>115915.8</v>
      </c>
      <c r="R18" s="30"/>
      <c r="S18" s="30"/>
    </row>
    <row r="19" spans="1:19" ht="66" customHeight="1">
      <c r="A19" s="44" t="s">
        <v>37</v>
      </c>
      <c r="B19" s="56" t="s">
        <v>27</v>
      </c>
      <c r="C19" s="1" t="s">
        <v>47</v>
      </c>
      <c r="D19" s="5" t="s">
        <v>5</v>
      </c>
      <c r="E19" s="5" t="s">
        <v>5</v>
      </c>
      <c r="F19" s="6"/>
      <c r="G19" s="13" t="s">
        <v>19</v>
      </c>
      <c r="H19" s="19">
        <f t="shared" si="0"/>
        <v>20</v>
      </c>
      <c r="I19" s="19">
        <v>20</v>
      </c>
      <c r="J19" s="19"/>
      <c r="K19" s="19"/>
      <c r="L19" s="19"/>
      <c r="M19" s="19"/>
      <c r="N19" s="19">
        <f t="shared" si="1"/>
        <v>20</v>
      </c>
      <c r="O19" s="19">
        <v>20</v>
      </c>
      <c r="P19" s="19"/>
      <c r="Q19" s="19"/>
      <c r="R19" s="30"/>
      <c r="S19" s="30"/>
    </row>
    <row r="20" spans="1:19" ht="69.75" customHeight="1">
      <c r="A20" s="44"/>
      <c r="B20" s="56"/>
      <c r="C20" s="1" t="s">
        <v>8</v>
      </c>
      <c r="D20" s="5" t="s">
        <v>5</v>
      </c>
      <c r="E20" s="5" t="s">
        <v>5</v>
      </c>
      <c r="F20" s="6" t="s">
        <v>25</v>
      </c>
      <c r="G20" s="13" t="s">
        <v>26</v>
      </c>
      <c r="H20" s="19">
        <f t="shared" si="0"/>
        <v>0</v>
      </c>
      <c r="I20" s="19">
        <v>0</v>
      </c>
      <c r="J20" s="19"/>
      <c r="K20" s="19"/>
      <c r="L20" s="19"/>
      <c r="M20" s="19"/>
      <c r="N20" s="19">
        <f t="shared" si="1"/>
        <v>0</v>
      </c>
      <c r="O20" s="19">
        <v>0</v>
      </c>
      <c r="P20" s="19"/>
      <c r="Q20" s="19"/>
      <c r="R20" s="30"/>
      <c r="S20" s="30"/>
    </row>
    <row r="21" spans="1:19" ht="66.75" customHeight="1">
      <c r="A21" s="44" t="s">
        <v>38</v>
      </c>
      <c r="B21" s="37" t="s">
        <v>28</v>
      </c>
      <c r="C21" s="1" t="s">
        <v>47</v>
      </c>
      <c r="D21" s="60" t="s">
        <v>5</v>
      </c>
      <c r="E21" s="60" t="s">
        <v>5</v>
      </c>
      <c r="F21" s="6" t="s">
        <v>25</v>
      </c>
      <c r="G21" s="37" t="s">
        <v>19</v>
      </c>
      <c r="H21" s="19">
        <f t="shared" si="0"/>
        <v>820</v>
      </c>
      <c r="I21" s="19">
        <v>0</v>
      </c>
      <c r="J21" s="19">
        <v>820</v>
      </c>
      <c r="K21" s="19"/>
      <c r="L21" s="19"/>
      <c r="M21" s="19"/>
      <c r="N21" s="19">
        <f t="shared" si="1"/>
        <v>820</v>
      </c>
      <c r="O21" s="19">
        <v>0</v>
      </c>
      <c r="P21" s="19">
        <v>820</v>
      </c>
      <c r="Q21" s="19"/>
      <c r="R21" s="30"/>
      <c r="S21" s="30"/>
    </row>
    <row r="22" spans="1:19" ht="77.25" customHeight="1">
      <c r="A22" s="44"/>
      <c r="B22" s="37"/>
      <c r="C22" s="1" t="s">
        <v>8</v>
      </c>
      <c r="D22" s="60"/>
      <c r="E22" s="60"/>
      <c r="F22" s="6" t="s">
        <v>25</v>
      </c>
      <c r="G22" s="37"/>
      <c r="H22" s="19">
        <f t="shared" si="0"/>
        <v>0</v>
      </c>
      <c r="I22" s="19">
        <v>0</v>
      </c>
      <c r="J22" s="19"/>
      <c r="K22" s="19"/>
      <c r="L22" s="19"/>
      <c r="M22" s="19"/>
      <c r="N22" s="19">
        <f t="shared" si="1"/>
        <v>0</v>
      </c>
      <c r="O22" s="19">
        <f>I22</f>
        <v>0</v>
      </c>
      <c r="P22" s="19"/>
      <c r="Q22" s="19"/>
      <c r="R22" s="30"/>
      <c r="S22" s="30"/>
    </row>
    <row r="23" spans="1:19" ht="117" customHeight="1">
      <c r="A23" s="24" t="s">
        <v>39</v>
      </c>
      <c r="B23" s="14" t="s">
        <v>16</v>
      </c>
      <c r="C23" s="13"/>
      <c r="D23" s="5"/>
      <c r="E23" s="5"/>
      <c r="F23" s="6"/>
      <c r="G23" s="13"/>
      <c r="H23" s="19">
        <f t="shared" si="0"/>
        <v>0</v>
      </c>
      <c r="I23" s="19"/>
      <c r="J23" s="19"/>
      <c r="K23" s="19"/>
      <c r="L23" s="19"/>
      <c r="M23" s="19"/>
      <c r="N23" s="19">
        <f t="shared" si="1"/>
        <v>0</v>
      </c>
      <c r="O23" s="19"/>
      <c r="P23" s="19"/>
      <c r="Q23" s="19"/>
      <c r="R23" s="30"/>
      <c r="S23" s="30"/>
    </row>
    <row r="24" spans="1:19" ht="108" customHeight="1">
      <c r="A24" s="24" t="s">
        <v>73</v>
      </c>
      <c r="B24" s="13" t="s">
        <v>29</v>
      </c>
      <c r="C24" s="13" t="s">
        <v>56</v>
      </c>
      <c r="D24" s="5" t="s">
        <v>5</v>
      </c>
      <c r="E24" s="5" t="s">
        <v>5</v>
      </c>
      <c r="F24" s="6"/>
      <c r="G24" s="13" t="s">
        <v>19</v>
      </c>
      <c r="H24" s="19">
        <f t="shared" si="0"/>
        <v>251.1</v>
      </c>
      <c r="I24" s="19">
        <v>251.1</v>
      </c>
      <c r="J24" s="19"/>
      <c r="K24" s="19"/>
      <c r="L24" s="19"/>
      <c r="M24" s="19"/>
      <c r="N24" s="19">
        <f t="shared" si="1"/>
        <v>251.1</v>
      </c>
      <c r="O24" s="19">
        <v>251.1</v>
      </c>
      <c r="P24" s="19"/>
      <c r="Q24" s="19"/>
      <c r="R24" s="30"/>
      <c r="S24" s="30"/>
    </row>
    <row r="25" spans="1:19" ht="134.25" customHeight="1">
      <c r="A25" s="24" t="s">
        <v>74</v>
      </c>
      <c r="B25" s="13" t="s">
        <v>30</v>
      </c>
      <c r="C25" s="13" t="s">
        <v>56</v>
      </c>
      <c r="D25" s="5" t="s">
        <v>5</v>
      </c>
      <c r="E25" s="5" t="s">
        <v>5</v>
      </c>
      <c r="F25" s="6"/>
      <c r="G25" s="13" t="s">
        <v>19</v>
      </c>
      <c r="H25" s="19">
        <f t="shared" si="0"/>
        <v>0</v>
      </c>
      <c r="I25" s="19">
        <v>0</v>
      </c>
      <c r="J25" s="19"/>
      <c r="K25" s="19"/>
      <c r="L25" s="19"/>
      <c r="M25" s="19"/>
      <c r="N25" s="19">
        <f t="shared" si="1"/>
        <v>0</v>
      </c>
      <c r="O25" s="19">
        <v>0</v>
      </c>
      <c r="P25" s="19"/>
      <c r="Q25" s="19"/>
      <c r="R25" s="30"/>
      <c r="S25" s="30"/>
    </row>
    <row r="26" spans="1:19" ht="132" customHeight="1">
      <c r="A26" s="24" t="s">
        <v>75</v>
      </c>
      <c r="B26" s="13" t="s">
        <v>50</v>
      </c>
      <c r="C26" s="13" t="s">
        <v>56</v>
      </c>
      <c r="D26" s="5" t="s">
        <v>5</v>
      </c>
      <c r="E26" s="5" t="s">
        <v>5</v>
      </c>
      <c r="F26" s="6"/>
      <c r="G26" s="13" t="s">
        <v>19</v>
      </c>
      <c r="H26" s="19">
        <f t="shared" si="0"/>
        <v>298.2</v>
      </c>
      <c r="I26" s="19">
        <v>298.2</v>
      </c>
      <c r="J26" s="19"/>
      <c r="K26" s="19"/>
      <c r="L26" s="19"/>
      <c r="M26" s="19"/>
      <c r="N26" s="19">
        <f t="shared" si="1"/>
        <v>298.2</v>
      </c>
      <c r="O26" s="19">
        <v>298.2</v>
      </c>
      <c r="P26" s="19"/>
      <c r="Q26" s="19"/>
      <c r="R26" s="30"/>
      <c r="S26" s="30"/>
    </row>
    <row r="27" spans="1:19" ht="123.75" customHeight="1">
      <c r="A27" s="24" t="s">
        <v>76</v>
      </c>
      <c r="B27" s="13" t="s">
        <v>31</v>
      </c>
      <c r="C27" s="13" t="s">
        <v>56</v>
      </c>
      <c r="D27" s="5" t="s">
        <v>5</v>
      </c>
      <c r="E27" s="5" t="s">
        <v>5</v>
      </c>
      <c r="F27" s="6"/>
      <c r="G27" s="13" t="s">
        <v>19</v>
      </c>
      <c r="H27" s="19">
        <f t="shared" si="0"/>
        <v>6834.8</v>
      </c>
      <c r="I27" s="19">
        <v>6834.8</v>
      </c>
      <c r="J27" s="19"/>
      <c r="K27" s="19"/>
      <c r="L27" s="19"/>
      <c r="M27" s="19"/>
      <c r="N27" s="19">
        <f t="shared" si="1"/>
        <v>6834.8</v>
      </c>
      <c r="O27" s="19">
        <v>6834.8</v>
      </c>
      <c r="P27" s="19"/>
      <c r="Q27" s="19"/>
      <c r="R27" s="30"/>
      <c r="S27" s="30"/>
    </row>
    <row r="28" spans="1:19" ht="69" customHeight="1">
      <c r="A28" s="38" t="s">
        <v>77</v>
      </c>
      <c r="B28" s="41" t="s">
        <v>32</v>
      </c>
      <c r="C28" s="13" t="s">
        <v>8</v>
      </c>
      <c r="D28" s="5" t="s">
        <v>5</v>
      </c>
      <c r="E28" s="5" t="s">
        <v>5</v>
      </c>
      <c r="F28" s="6"/>
      <c r="G28" s="13" t="s">
        <v>19</v>
      </c>
      <c r="H28" s="19">
        <f t="shared" si="0"/>
        <v>16797.4</v>
      </c>
      <c r="I28" s="19">
        <v>16797.4</v>
      </c>
      <c r="J28" s="19"/>
      <c r="K28" s="19"/>
      <c r="L28" s="19"/>
      <c r="M28" s="19"/>
      <c r="N28" s="19">
        <f t="shared" si="1"/>
        <v>16797.4</v>
      </c>
      <c r="O28" s="19">
        <v>16797.4</v>
      </c>
      <c r="P28" s="19"/>
      <c r="Q28" s="19"/>
      <c r="R28" s="30"/>
      <c r="S28" s="30"/>
    </row>
    <row r="29" spans="1:19" ht="69" customHeight="1">
      <c r="A29" s="39"/>
      <c r="B29" s="42"/>
      <c r="C29" s="13" t="s">
        <v>67</v>
      </c>
      <c r="D29" s="5" t="s">
        <v>5</v>
      </c>
      <c r="E29" s="5" t="s">
        <v>5</v>
      </c>
      <c r="F29" s="6"/>
      <c r="G29" s="13" t="s">
        <v>19</v>
      </c>
      <c r="H29" s="19">
        <f t="shared" si="0"/>
        <v>99</v>
      </c>
      <c r="I29" s="19">
        <v>99</v>
      </c>
      <c r="J29" s="19"/>
      <c r="K29" s="19"/>
      <c r="L29" s="19"/>
      <c r="M29" s="19"/>
      <c r="N29" s="19">
        <f t="shared" si="1"/>
        <v>99</v>
      </c>
      <c r="O29" s="19">
        <v>99</v>
      </c>
      <c r="P29" s="19"/>
      <c r="Q29" s="19"/>
      <c r="R29" s="30"/>
      <c r="S29" s="30"/>
    </row>
    <row r="30" spans="1:19" ht="123" customHeight="1">
      <c r="A30" s="40"/>
      <c r="B30" s="43"/>
      <c r="C30" s="13" t="s">
        <v>56</v>
      </c>
      <c r="D30" s="5" t="s">
        <v>5</v>
      </c>
      <c r="E30" s="5" t="s">
        <v>5</v>
      </c>
      <c r="F30" s="6"/>
      <c r="G30" s="13" t="s">
        <v>26</v>
      </c>
      <c r="H30" s="19">
        <f t="shared" si="0"/>
        <v>5304.6</v>
      </c>
      <c r="I30" s="19">
        <v>5304.6</v>
      </c>
      <c r="J30" s="19"/>
      <c r="K30" s="19"/>
      <c r="L30" s="19"/>
      <c r="M30" s="19"/>
      <c r="N30" s="19">
        <f t="shared" si="1"/>
        <v>5304.6</v>
      </c>
      <c r="O30" s="19">
        <v>5304.6</v>
      </c>
      <c r="P30" s="19"/>
      <c r="Q30" s="19"/>
      <c r="R30" s="30"/>
      <c r="S30" s="30"/>
    </row>
    <row r="31" spans="1:19" ht="67.5" customHeight="1">
      <c r="A31" s="38" t="s">
        <v>78</v>
      </c>
      <c r="B31" s="45" t="s">
        <v>68</v>
      </c>
      <c r="C31" s="13" t="s">
        <v>47</v>
      </c>
      <c r="D31" s="5" t="s">
        <v>5</v>
      </c>
      <c r="E31" s="5" t="s">
        <v>5</v>
      </c>
      <c r="F31" s="6"/>
      <c r="G31" s="13" t="s">
        <v>19</v>
      </c>
      <c r="H31" s="19">
        <f t="shared" si="0"/>
        <v>567.5</v>
      </c>
      <c r="I31" s="19">
        <v>567.5</v>
      </c>
      <c r="J31" s="19"/>
      <c r="K31" s="19"/>
      <c r="L31" s="19"/>
      <c r="M31" s="19"/>
      <c r="N31" s="19">
        <f t="shared" si="1"/>
        <v>567.5</v>
      </c>
      <c r="O31" s="19">
        <v>567.5</v>
      </c>
      <c r="P31" s="19"/>
      <c r="Q31" s="19"/>
      <c r="R31" s="30"/>
      <c r="S31" s="35"/>
    </row>
    <row r="32" spans="1:19" ht="60" customHeight="1">
      <c r="A32" s="39"/>
      <c r="B32" s="46"/>
      <c r="C32" s="13" t="s">
        <v>8</v>
      </c>
      <c r="D32" s="5" t="s">
        <v>5</v>
      </c>
      <c r="E32" s="5" t="s">
        <v>5</v>
      </c>
      <c r="F32" s="6"/>
      <c r="G32" s="13" t="s">
        <v>19</v>
      </c>
      <c r="H32" s="19">
        <f t="shared" si="0"/>
        <v>9081.8</v>
      </c>
      <c r="I32" s="19">
        <v>3186.2</v>
      </c>
      <c r="J32" s="19">
        <v>5895.6</v>
      </c>
      <c r="K32" s="19"/>
      <c r="L32" s="19"/>
      <c r="M32" s="19"/>
      <c r="N32" s="19">
        <f t="shared" si="1"/>
        <v>9081.8</v>
      </c>
      <c r="O32" s="19">
        <v>3186.2</v>
      </c>
      <c r="P32" s="19">
        <v>5895.6</v>
      </c>
      <c r="Q32" s="19"/>
      <c r="R32" s="30"/>
      <c r="S32" s="30"/>
    </row>
    <row r="33" spans="1:19" ht="93">
      <c r="A33" s="40"/>
      <c r="B33" s="47"/>
      <c r="C33" s="13" t="s">
        <v>56</v>
      </c>
      <c r="D33" s="5" t="s">
        <v>5</v>
      </c>
      <c r="E33" s="5" t="s">
        <v>5</v>
      </c>
      <c r="F33" s="6"/>
      <c r="G33" s="13" t="s">
        <v>26</v>
      </c>
      <c r="H33" s="19">
        <f t="shared" si="0"/>
        <v>263.6</v>
      </c>
      <c r="I33" s="19">
        <v>263.6</v>
      </c>
      <c r="J33" s="19"/>
      <c r="K33" s="19"/>
      <c r="L33" s="19"/>
      <c r="M33" s="19"/>
      <c r="N33" s="19">
        <f t="shared" si="1"/>
        <v>263.6</v>
      </c>
      <c r="O33" s="19">
        <v>263.6</v>
      </c>
      <c r="P33" s="19"/>
      <c r="Q33" s="19"/>
      <c r="R33" s="30"/>
      <c r="S33" s="30"/>
    </row>
    <row r="34" spans="1:19" ht="95.25" customHeight="1">
      <c r="A34" s="24" t="s">
        <v>79</v>
      </c>
      <c r="B34" s="13" t="s">
        <v>42</v>
      </c>
      <c r="C34" s="13" t="s">
        <v>56</v>
      </c>
      <c r="D34" s="5" t="s">
        <v>5</v>
      </c>
      <c r="E34" s="5" t="s">
        <v>5</v>
      </c>
      <c r="F34" s="6"/>
      <c r="G34" s="13" t="s">
        <v>19</v>
      </c>
      <c r="H34" s="19">
        <f t="shared" si="0"/>
        <v>337.4</v>
      </c>
      <c r="I34" s="19">
        <v>337.4</v>
      </c>
      <c r="J34" s="19"/>
      <c r="K34" s="19"/>
      <c r="L34" s="19"/>
      <c r="M34" s="19"/>
      <c r="N34" s="19">
        <f t="shared" si="1"/>
        <v>337.4</v>
      </c>
      <c r="O34" s="19">
        <v>337.4</v>
      </c>
      <c r="P34" s="19"/>
      <c r="Q34" s="19"/>
      <c r="R34" s="30"/>
      <c r="S34" s="30"/>
    </row>
    <row r="35" spans="1:19" ht="61.5" customHeight="1">
      <c r="A35" s="24" t="s">
        <v>80</v>
      </c>
      <c r="B35" s="13" t="s">
        <v>51</v>
      </c>
      <c r="C35" s="13" t="s">
        <v>8</v>
      </c>
      <c r="D35" s="5" t="s">
        <v>5</v>
      </c>
      <c r="E35" s="5" t="s">
        <v>5</v>
      </c>
      <c r="F35" s="6"/>
      <c r="G35" s="13">
        <v>2015</v>
      </c>
      <c r="H35" s="19">
        <f t="shared" si="0"/>
        <v>10507.1</v>
      </c>
      <c r="I35" s="19">
        <v>3064.6</v>
      </c>
      <c r="J35" s="19">
        <v>7442.5</v>
      </c>
      <c r="K35" s="19"/>
      <c r="L35" s="19"/>
      <c r="M35" s="19"/>
      <c r="N35" s="19">
        <f t="shared" si="1"/>
        <v>10507.1</v>
      </c>
      <c r="O35" s="19">
        <v>3064.6</v>
      </c>
      <c r="P35" s="19">
        <v>7442.5</v>
      </c>
      <c r="Q35" s="19"/>
      <c r="R35" s="30"/>
      <c r="S35" s="30"/>
    </row>
    <row r="36" spans="1:19" ht="82.5" customHeight="1">
      <c r="A36" s="24" t="s">
        <v>81</v>
      </c>
      <c r="B36" s="13" t="s">
        <v>52</v>
      </c>
      <c r="C36" s="13" t="s">
        <v>10</v>
      </c>
      <c r="D36" s="5" t="s">
        <v>5</v>
      </c>
      <c r="E36" s="5" t="s">
        <v>5</v>
      </c>
      <c r="F36" s="6"/>
      <c r="G36" s="13" t="s">
        <v>19</v>
      </c>
      <c r="H36" s="19">
        <f t="shared" si="0"/>
        <v>17344.4</v>
      </c>
      <c r="I36" s="19">
        <v>16754.4</v>
      </c>
      <c r="J36" s="19">
        <v>590</v>
      </c>
      <c r="K36" s="19"/>
      <c r="L36" s="19"/>
      <c r="M36" s="19"/>
      <c r="N36" s="19">
        <f t="shared" si="1"/>
        <v>17344.4</v>
      </c>
      <c r="O36" s="19">
        <v>16754.4</v>
      </c>
      <c r="P36" s="19">
        <v>590</v>
      </c>
      <c r="Q36" s="19"/>
      <c r="R36" s="30"/>
      <c r="S36" s="30"/>
    </row>
    <row r="37" spans="1:19" ht="111" customHeight="1">
      <c r="A37" s="44" t="s">
        <v>82</v>
      </c>
      <c r="B37" s="37" t="s">
        <v>53</v>
      </c>
      <c r="C37" s="13" t="s">
        <v>17</v>
      </c>
      <c r="D37" s="5" t="s">
        <v>5</v>
      </c>
      <c r="E37" s="5" t="s">
        <v>5</v>
      </c>
      <c r="F37" s="6" t="s">
        <v>25</v>
      </c>
      <c r="G37" s="13" t="s">
        <v>19</v>
      </c>
      <c r="H37" s="19">
        <f t="shared" si="0"/>
        <v>950</v>
      </c>
      <c r="I37" s="19"/>
      <c r="J37" s="19">
        <v>950</v>
      </c>
      <c r="K37" s="19"/>
      <c r="L37" s="19"/>
      <c r="M37" s="19"/>
      <c r="N37" s="19">
        <f t="shared" si="1"/>
        <v>950</v>
      </c>
      <c r="O37" s="19"/>
      <c r="P37" s="19">
        <v>950</v>
      </c>
      <c r="Q37" s="19"/>
      <c r="R37" s="30"/>
      <c r="S37" s="30"/>
    </row>
    <row r="38" spans="1:19" ht="64.5" customHeight="1" hidden="1">
      <c r="A38" s="44"/>
      <c r="B38" s="37"/>
      <c r="C38" s="13" t="s">
        <v>11</v>
      </c>
      <c r="D38" s="5" t="s">
        <v>5</v>
      </c>
      <c r="E38" s="5" t="s">
        <v>5</v>
      </c>
      <c r="F38" s="6" t="s">
        <v>25</v>
      </c>
      <c r="G38" s="13" t="s">
        <v>26</v>
      </c>
      <c r="H38" s="19">
        <f t="shared" si="0"/>
        <v>0</v>
      </c>
      <c r="I38" s="19"/>
      <c r="J38" s="19"/>
      <c r="K38" s="19"/>
      <c r="L38" s="19"/>
      <c r="M38" s="19"/>
      <c r="N38" s="19">
        <f t="shared" si="1"/>
        <v>0</v>
      </c>
      <c r="O38" s="19"/>
      <c r="P38" s="19"/>
      <c r="Q38" s="19"/>
      <c r="R38" s="30"/>
      <c r="S38" s="30"/>
    </row>
    <row r="39" spans="1:19" ht="87" customHeight="1">
      <c r="A39" s="38" t="s">
        <v>40</v>
      </c>
      <c r="B39" s="38" t="s">
        <v>54</v>
      </c>
      <c r="C39" s="13" t="s">
        <v>11</v>
      </c>
      <c r="D39" s="5" t="s">
        <v>5</v>
      </c>
      <c r="E39" s="5" t="s">
        <v>5</v>
      </c>
      <c r="F39" s="6"/>
      <c r="G39" s="13" t="s">
        <v>26</v>
      </c>
      <c r="H39" s="19">
        <f t="shared" si="0"/>
        <v>48764.6</v>
      </c>
      <c r="I39" s="19"/>
      <c r="J39" s="19">
        <v>48764.6</v>
      </c>
      <c r="K39" s="19"/>
      <c r="L39" s="19"/>
      <c r="M39" s="19"/>
      <c r="N39" s="19">
        <f t="shared" si="1"/>
        <v>48764.6</v>
      </c>
      <c r="O39" s="19"/>
      <c r="P39" s="19">
        <v>48764.6</v>
      </c>
      <c r="Q39" s="19"/>
      <c r="R39" s="30"/>
      <c r="S39" s="30"/>
    </row>
    <row r="40" spans="1:19" ht="87" customHeight="1">
      <c r="A40" s="40"/>
      <c r="B40" s="40"/>
      <c r="C40" s="13" t="s">
        <v>67</v>
      </c>
      <c r="D40" s="5"/>
      <c r="E40" s="5" t="s">
        <v>5</v>
      </c>
      <c r="F40" s="6"/>
      <c r="G40" s="13" t="s">
        <v>26</v>
      </c>
      <c r="H40" s="19">
        <f t="shared" si="0"/>
        <v>3386.9</v>
      </c>
      <c r="I40" s="19"/>
      <c r="J40" s="19">
        <v>3386.9</v>
      </c>
      <c r="K40" s="19"/>
      <c r="L40" s="19"/>
      <c r="M40" s="19"/>
      <c r="N40" s="19">
        <f t="shared" si="1"/>
        <v>3386.9</v>
      </c>
      <c r="O40" s="19"/>
      <c r="P40" s="19">
        <v>3386.9</v>
      </c>
      <c r="Q40" s="19"/>
      <c r="R40" s="30"/>
      <c r="S40" s="30"/>
    </row>
    <row r="41" spans="1:19" ht="90.75" customHeight="1">
      <c r="A41" s="24" t="s">
        <v>83</v>
      </c>
      <c r="B41" s="13" t="s">
        <v>33</v>
      </c>
      <c r="C41" s="13" t="s">
        <v>11</v>
      </c>
      <c r="D41" s="5" t="s">
        <v>5</v>
      </c>
      <c r="E41" s="5" t="s">
        <v>5</v>
      </c>
      <c r="F41" s="6" t="s">
        <v>25</v>
      </c>
      <c r="G41" s="13" t="s">
        <v>19</v>
      </c>
      <c r="H41" s="19">
        <f t="shared" si="0"/>
        <v>12649.1</v>
      </c>
      <c r="I41" s="19">
        <v>12649.1</v>
      </c>
      <c r="J41" s="19"/>
      <c r="K41" s="19"/>
      <c r="L41" s="19"/>
      <c r="M41" s="19"/>
      <c r="N41" s="19">
        <f t="shared" si="1"/>
        <v>12649.1</v>
      </c>
      <c r="O41" s="19">
        <v>12649.1</v>
      </c>
      <c r="P41" s="19"/>
      <c r="Q41" s="19"/>
      <c r="R41" s="30"/>
      <c r="S41" s="30"/>
    </row>
    <row r="42" spans="1:19" ht="97.5" customHeight="1">
      <c r="A42" s="44" t="s">
        <v>41</v>
      </c>
      <c r="B42" s="37" t="s">
        <v>34</v>
      </c>
      <c r="C42" s="13" t="s">
        <v>11</v>
      </c>
      <c r="D42" s="5" t="s">
        <v>5</v>
      </c>
      <c r="E42" s="5" t="s">
        <v>5</v>
      </c>
      <c r="F42" s="6"/>
      <c r="G42" s="13" t="s">
        <v>26</v>
      </c>
      <c r="H42" s="19">
        <f t="shared" si="0"/>
        <v>0</v>
      </c>
      <c r="I42" s="19">
        <v>0</v>
      </c>
      <c r="J42" s="19">
        <v>0</v>
      </c>
      <c r="K42" s="19"/>
      <c r="L42" s="19"/>
      <c r="M42" s="19"/>
      <c r="N42" s="19">
        <f t="shared" si="1"/>
        <v>0</v>
      </c>
      <c r="O42" s="19">
        <v>0</v>
      </c>
      <c r="P42" s="19">
        <v>0</v>
      </c>
      <c r="Q42" s="19"/>
      <c r="R42" s="30"/>
      <c r="S42" s="30"/>
    </row>
    <row r="43" spans="1:19" ht="105.75" customHeight="1">
      <c r="A43" s="44"/>
      <c r="B43" s="37"/>
      <c r="C43" s="13" t="s">
        <v>44</v>
      </c>
      <c r="D43" s="5" t="s">
        <v>5</v>
      </c>
      <c r="E43" s="5" t="s">
        <v>5</v>
      </c>
      <c r="F43" s="6"/>
      <c r="G43" s="13" t="s">
        <v>26</v>
      </c>
      <c r="H43" s="19">
        <f t="shared" si="0"/>
        <v>896</v>
      </c>
      <c r="I43" s="19">
        <v>0</v>
      </c>
      <c r="J43" s="19">
        <v>896</v>
      </c>
      <c r="K43" s="19"/>
      <c r="L43" s="19"/>
      <c r="M43" s="19"/>
      <c r="N43" s="19">
        <f t="shared" si="1"/>
        <v>896</v>
      </c>
      <c r="O43" s="19">
        <v>0</v>
      </c>
      <c r="P43" s="19">
        <v>896</v>
      </c>
      <c r="Q43" s="19"/>
      <c r="R43" s="30"/>
      <c r="S43" s="30"/>
    </row>
    <row r="44" spans="1:19" ht="70.5" customHeight="1">
      <c r="A44" s="26" t="s">
        <v>12</v>
      </c>
      <c r="B44" s="26" t="s">
        <v>70</v>
      </c>
      <c r="C44" s="13" t="s">
        <v>17</v>
      </c>
      <c r="D44" s="5" t="s">
        <v>5</v>
      </c>
      <c r="E44" s="5" t="s">
        <v>5</v>
      </c>
      <c r="F44" s="6"/>
      <c r="G44" s="13" t="s">
        <v>26</v>
      </c>
      <c r="H44" s="19">
        <f t="shared" si="0"/>
        <v>2800</v>
      </c>
      <c r="I44" s="19">
        <v>0</v>
      </c>
      <c r="J44" s="19">
        <v>2800</v>
      </c>
      <c r="K44" s="19"/>
      <c r="L44" s="19"/>
      <c r="M44" s="19"/>
      <c r="N44" s="19">
        <f t="shared" si="1"/>
        <v>2800</v>
      </c>
      <c r="O44" s="19">
        <v>0</v>
      </c>
      <c r="P44" s="19">
        <v>2800</v>
      </c>
      <c r="Q44" s="19"/>
      <c r="R44" s="30"/>
      <c r="S44" s="30"/>
    </row>
    <row r="45" spans="1:19" ht="72" customHeight="1">
      <c r="A45" s="24" t="s">
        <v>13</v>
      </c>
      <c r="B45" s="13" t="s">
        <v>45</v>
      </c>
      <c r="C45" s="13" t="s">
        <v>44</v>
      </c>
      <c r="D45" s="5" t="s">
        <v>5</v>
      </c>
      <c r="E45" s="5" t="s">
        <v>5</v>
      </c>
      <c r="F45" s="6"/>
      <c r="G45" s="25">
        <v>2015</v>
      </c>
      <c r="H45" s="19">
        <f t="shared" si="0"/>
        <v>15000</v>
      </c>
      <c r="I45" s="19">
        <v>15000</v>
      </c>
      <c r="J45" s="19"/>
      <c r="K45" s="19"/>
      <c r="L45" s="19"/>
      <c r="M45" s="19"/>
      <c r="N45" s="19">
        <f t="shared" si="1"/>
        <v>15000</v>
      </c>
      <c r="O45" s="19">
        <v>15000</v>
      </c>
      <c r="P45" s="19"/>
      <c r="Q45" s="19"/>
      <c r="R45" s="30"/>
      <c r="S45" s="30"/>
    </row>
    <row r="46" spans="1:19" ht="154.5" customHeight="1">
      <c r="A46" s="24" t="s">
        <v>14</v>
      </c>
      <c r="B46" s="13" t="s">
        <v>48</v>
      </c>
      <c r="C46" s="13" t="s">
        <v>57</v>
      </c>
      <c r="D46" s="5" t="s">
        <v>5</v>
      </c>
      <c r="E46" s="5" t="s">
        <v>5</v>
      </c>
      <c r="F46" s="6"/>
      <c r="G46" s="13" t="s">
        <v>19</v>
      </c>
      <c r="H46" s="19">
        <f t="shared" si="0"/>
        <v>10620.2</v>
      </c>
      <c r="I46" s="19">
        <v>10620.2</v>
      </c>
      <c r="J46" s="19"/>
      <c r="K46" s="19"/>
      <c r="L46" s="19"/>
      <c r="M46" s="19"/>
      <c r="N46" s="19">
        <f t="shared" si="1"/>
        <v>10620.2</v>
      </c>
      <c r="O46" s="19">
        <v>10620.2</v>
      </c>
      <c r="P46" s="19"/>
      <c r="Q46" s="19"/>
      <c r="R46" s="30"/>
      <c r="S46" s="30"/>
    </row>
    <row r="47" spans="1:19" ht="136.5" customHeight="1">
      <c r="A47" s="24" t="s">
        <v>84</v>
      </c>
      <c r="B47" s="27" t="s">
        <v>64</v>
      </c>
      <c r="C47" s="27" t="s">
        <v>65</v>
      </c>
      <c r="D47" s="5" t="s">
        <v>5</v>
      </c>
      <c r="E47" s="5" t="s">
        <v>5</v>
      </c>
      <c r="F47" s="6"/>
      <c r="G47" s="13" t="s">
        <v>19</v>
      </c>
      <c r="H47" s="19">
        <f t="shared" si="0"/>
        <v>800.3</v>
      </c>
      <c r="I47" s="19">
        <v>800.3</v>
      </c>
      <c r="J47" s="19"/>
      <c r="K47" s="19"/>
      <c r="L47" s="19"/>
      <c r="M47" s="19"/>
      <c r="N47" s="19">
        <f t="shared" si="1"/>
        <v>800.3</v>
      </c>
      <c r="O47" s="19">
        <v>800.3</v>
      </c>
      <c r="P47" s="19"/>
      <c r="Q47" s="19"/>
      <c r="R47" s="30"/>
      <c r="S47" s="30"/>
    </row>
    <row r="48" spans="1:19" ht="136.5" customHeight="1">
      <c r="A48" s="32" t="s">
        <v>43</v>
      </c>
      <c r="B48" s="33" t="s">
        <v>69</v>
      </c>
      <c r="C48" s="36" t="s">
        <v>66</v>
      </c>
      <c r="D48" s="34" t="s">
        <v>5</v>
      </c>
      <c r="E48" s="5" t="s">
        <v>5</v>
      </c>
      <c r="F48" s="6"/>
      <c r="G48" s="13" t="s">
        <v>19</v>
      </c>
      <c r="H48" s="19">
        <f t="shared" si="0"/>
        <v>1335</v>
      </c>
      <c r="I48" s="19">
        <v>1335</v>
      </c>
      <c r="J48" s="19"/>
      <c r="K48" s="19"/>
      <c r="L48" s="19"/>
      <c r="M48" s="19"/>
      <c r="N48" s="19">
        <f t="shared" si="1"/>
        <v>1335</v>
      </c>
      <c r="O48" s="19">
        <v>1335</v>
      </c>
      <c r="P48" s="19"/>
      <c r="Q48" s="19"/>
      <c r="R48" s="30"/>
      <c r="S48" s="30"/>
    </row>
    <row r="49" spans="1:19" ht="139.5">
      <c r="A49" s="24" t="s">
        <v>63</v>
      </c>
      <c r="B49" s="33" t="s">
        <v>85</v>
      </c>
      <c r="C49" s="13" t="s">
        <v>44</v>
      </c>
      <c r="D49" s="34" t="s">
        <v>5</v>
      </c>
      <c r="E49" s="5" t="s">
        <v>5</v>
      </c>
      <c r="F49" s="6"/>
      <c r="G49" s="13" t="s">
        <v>19</v>
      </c>
      <c r="H49" s="19">
        <v>550</v>
      </c>
      <c r="I49" s="19">
        <v>550</v>
      </c>
      <c r="J49" s="19"/>
      <c r="K49" s="19"/>
      <c r="L49" s="19"/>
      <c r="M49" s="19"/>
      <c r="N49" s="19">
        <f t="shared" si="1"/>
        <v>550</v>
      </c>
      <c r="O49" s="19">
        <v>550</v>
      </c>
      <c r="P49" s="19"/>
      <c r="Q49" s="19"/>
      <c r="R49" s="30"/>
      <c r="S49" s="30"/>
    </row>
    <row r="50" spans="1:19" s="7" customFormat="1" ht="44.25" customHeight="1">
      <c r="A50" s="59" t="s">
        <v>7</v>
      </c>
      <c r="B50" s="59"/>
      <c r="C50" s="59"/>
      <c r="D50" s="59"/>
      <c r="E50" s="59"/>
      <c r="F50" s="59"/>
      <c r="G50" s="59"/>
      <c r="H50" s="31">
        <f aca="true" t="shared" si="2" ref="H50:S50">SUM(H13:H48)</f>
        <v>295607.89999999997</v>
      </c>
      <c r="I50" s="31">
        <f t="shared" si="2"/>
        <v>97065.5</v>
      </c>
      <c r="J50" s="31">
        <f t="shared" si="2"/>
        <v>82626.59999999999</v>
      </c>
      <c r="K50" s="31">
        <f t="shared" si="2"/>
        <v>115915.8</v>
      </c>
      <c r="L50" s="31">
        <f t="shared" si="2"/>
        <v>0</v>
      </c>
      <c r="M50" s="31">
        <f t="shared" si="2"/>
        <v>0</v>
      </c>
      <c r="N50" s="31">
        <f>SUM(N13:N49)</f>
        <v>296157.89999999997</v>
      </c>
      <c r="O50" s="31">
        <f>SUM(O13:O49)</f>
        <v>97615.5</v>
      </c>
      <c r="P50" s="31">
        <f t="shared" si="2"/>
        <v>82626.59999999999</v>
      </c>
      <c r="Q50" s="31">
        <f t="shared" si="2"/>
        <v>115915.8</v>
      </c>
      <c r="R50" s="31">
        <f t="shared" si="2"/>
        <v>0</v>
      </c>
      <c r="S50" s="31">
        <f t="shared" si="2"/>
        <v>0</v>
      </c>
    </row>
    <row r="51" spans="1:14" ht="18.75" customHeight="1">
      <c r="A51" s="53"/>
      <c r="B51" s="53"/>
      <c r="C51" s="53"/>
      <c r="D51" s="53"/>
      <c r="E51" s="53"/>
      <c r="F51" s="53"/>
      <c r="G51" s="53"/>
      <c r="H51" s="53"/>
      <c r="I51" s="53"/>
      <c r="J51" s="2"/>
      <c r="K51" s="2"/>
      <c r="L51" s="2"/>
      <c r="M51" s="2"/>
      <c r="N51" s="2"/>
    </row>
    <row r="53" spans="9:14" ht="26.25">
      <c r="I53" s="8"/>
      <c r="J53" s="12"/>
      <c r="K53" s="8"/>
      <c r="L53" s="8"/>
      <c r="M53" s="8"/>
      <c r="N53" s="8"/>
    </row>
    <row r="54" spans="9:14" ht="23.25">
      <c r="I54" s="8"/>
      <c r="J54" s="8"/>
      <c r="K54" s="8"/>
      <c r="L54" s="8"/>
      <c r="M54" s="8"/>
      <c r="N54" s="8"/>
    </row>
    <row r="55" spans="9:14" ht="23.25">
      <c r="I55" s="8"/>
      <c r="J55" s="8"/>
      <c r="K55" s="8"/>
      <c r="L55" s="8"/>
      <c r="M55" s="8"/>
      <c r="N55" s="8"/>
    </row>
  </sheetData>
  <sheetProtection/>
  <mergeCells count="40">
    <mergeCell ref="O7:S10"/>
    <mergeCell ref="A50:G50"/>
    <mergeCell ref="A37:A38"/>
    <mergeCell ref="B37:B38"/>
    <mergeCell ref="N7:N11"/>
    <mergeCell ref="B7:B11"/>
    <mergeCell ref="G7:G11"/>
    <mergeCell ref="D21:D22"/>
    <mergeCell ref="E21:E22"/>
    <mergeCell ref="I7:M10"/>
    <mergeCell ref="A51:I51"/>
    <mergeCell ref="E7:E11"/>
    <mergeCell ref="A7:A11"/>
    <mergeCell ref="F7:F11"/>
    <mergeCell ref="D7:D11"/>
    <mergeCell ref="H7:H11"/>
    <mergeCell ref="A19:A20"/>
    <mergeCell ref="B19:B20"/>
    <mergeCell ref="B17:B18"/>
    <mergeCell ref="C7:C11"/>
    <mergeCell ref="P1:Q1"/>
    <mergeCell ref="A5:Q5"/>
    <mergeCell ref="P2:Q2"/>
    <mergeCell ref="A3:I3"/>
    <mergeCell ref="A4:I4"/>
    <mergeCell ref="A6:I6"/>
    <mergeCell ref="A17:A18"/>
    <mergeCell ref="A42:A43"/>
    <mergeCell ref="B42:B43"/>
    <mergeCell ref="B13:B14"/>
    <mergeCell ref="A13:A14"/>
    <mergeCell ref="B39:B40"/>
    <mergeCell ref="A39:A40"/>
    <mergeCell ref="G21:G22"/>
    <mergeCell ref="A28:A30"/>
    <mergeCell ref="B28:B30"/>
    <mergeCell ref="A21:A22"/>
    <mergeCell ref="B21:B22"/>
    <mergeCell ref="A31:A33"/>
    <mergeCell ref="B31:B33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2016-01-19T07:58:18Z</cp:lastPrinted>
  <dcterms:created xsi:type="dcterms:W3CDTF">1996-10-08T23:32:33Z</dcterms:created>
  <dcterms:modified xsi:type="dcterms:W3CDTF">2016-01-19T08:36:09Z</dcterms:modified>
  <cp:category/>
  <cp:version/>
  <cp:contentType/>
  <cp:contentStatus/>
</cp:coreProperties>
</file>