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'Лист3'!$A$1:$O$22</definedName>
  </definedNames>
  <calcPr fullCalcOnLoad="1"/>
</workbook>
</file>

<file path=xl/sharedStrings.xml><?xml version="1.0" encoding="utf-8"?>
<sst xmlns="http://schemas.openxmlformats.org/spreadsheetml/2006/main" count="69" uniqueCount="30">
  <si>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</si>
  <si>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</si>
  <si>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</si>
  <si>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</si>
  <si>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</si>
  <si>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</si>
  <si>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</si>
  <si>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</si>
  <si>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</si>
  <si>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</si>
  <si>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</si>
  <si>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</si>
  <si>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</si>
  <si>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</si>
  <si>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</si>
  <si>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</si>
  <si>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</si>
  <si>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</si>
  <si>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</si>
  <si>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</si>
  <si>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</si>
  <si>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</si>
  <si>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</si>
  <si>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</si>
  <si>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</si>
  <si>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</si>
  <si>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</si>
  <si>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</si>
  <si>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Строительство транспортной развязки в двух уровнях на пересечении пр. Комсомольского с ул. Пушкина в г. Томске. 2 этап</t>
  </si>
  <si>
    <t>Реконструкция ул. Московский тракт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</si>
</sst>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75" zoomScalePageLayoutView="0" workbookViewId="0" topLeftCell="A8">
      <pane xSplit="2" ySplit="4" topLeftCell="I18" activePane="bottomRight" state="frozen"/>
      <selection pane="topLeft" activeCell="A8" sqref="A8"/>
      <selection pane="topRight" activeCell="C8" sqref="C8"/>
      <selection pane="bottomLeft" activeCell="A12" sqref="A12"/>
      <selection pane="bottomRight" activeCell="K23" sqref="K23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57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0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57.75" customHeight="1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13</v>
      </c>
      <c r="G7" s="16" t="s">
        <v>5</v>
      </c>
      <c r="H7" s="16" t="s">
        <v>7</v>
      </c>
      <c r="I7" s="13" t="s">
        <v>15</v>
      </c>
      <c r="J7" s="16" t="s">
        <v>18</v>
      </c>
      <c r="K7" s="16"/>
      <c r="L7" s="16"/>
      <c r="M7" s="16" t="s">
        <v>6</v>
      </c>
      <c r="N7" s="16"/>
      <c r="O7" s="16"/>
    </row>
    <row r="8" spans="1:15" ht="17.25" customHeight="1">
      <c r="A8" s="16"/>
      <c r="B8" s="16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 ht="16.5" customHeight="1">
      <c r="A9" s="16"/>
      <c r="B9" s="16"/>
      <c r="C9" s="16"/>
      <c r="D9" s="16"/>
      <c r="E9" s="16"/>
      <c r="F9" s="16"/>
      <c r="G9" s="16"/>
      <c r="H9" s="16"/>
      <c r="I9" s="14"/>
      <c r="J9" s="16"/>
      <c r="K9" s="16"/>
      <c r="L9" s="16"/>
      <c r="M9" s="16"/>
      <c r="N9" s="16"/>
      <c r="O9" s="16"/>
    </row>
    <row r="10" spans="1:15" ht="9.75" customHeight="1">
      <c r="A10" s="16"/>
      <c r="B10" s="16"/>
      <c r="C10" s="16"/>
      <c r="D10" s="16"/>
      <c r="E10" s="16"/>
      <c r="F10" s="16"/>
      <c r="G10" s="16"/>
      <c r="H10" s="16"/>
      <c r="I10" s="14"/>
      <c r="J10" s="16"/>
      <c r="K10" s="16"/>
      <c r="L10" s="16"/>
      <c r="M10" s="16"/>
      <c r="N10" s="16"/>
      <c r="O10" s="16"/>
    </row>
    <row r="11" spans="1:15" ht="29.25" customHeight="1">
      <c r="A11" s="16"/>
      <c r="B11" s="16"/>
      <c r="C11" s="16"/>
      <c r="D11" s="16"/>
      <c r="E11" s="16"/>
      <c r="F11" s="16"/>
      <c r="G11" s="16"/>
      <c r="H11" s="16"/>
      <c r="I11" s="15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28109.1</v>
      </c>
      <c r="J13" s="6">
        <v>9229.8</v>
      </c>
      <c r="K13" s="6">
        <v>18879.3</v>
      </c>
      <c r="L13" s="6">
        <v>0</v>
      </c>
      <c r="M13" s="6">
        <v>9229.8</v>
      </c>
      <c r="N13" s="6">
        <v>18879.3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113092.20000000001</v>
      </c>
      <c r="J14" s="6">
        <v>49518.8</v>
      </c>
      <c r="K14" s="6">
        <v>63573.4</v>
      </c>
      <c r="L14" s="6">
        <v>0</v>
      </c>
      <c r="M14" s="6">
        <v>49518.8</v>
      </c>
      <c r="N14" s="6">
        <v>63573.4</v>
      </c>
      <c r="O14" s="6">
        <v>0</v>
      </c>
    </row>
    <row r="15" spans="1:15" ht="67.5" customHeight="1">
      <c r="A15" s="9">
        <v>3</v>
      </c>
      <c r="B15" s="9" t="s">
        <v>23</v>
      </c>
      <c r="C15" s="3" t="s">
        <v>20</v>
      </c>
      <c r="D15" s="9" t="s">
        <v>8</v>
      </c>
      <c r="E15" s="9" t="s">
        <v>8</v>
      </c>
      <c r="F15" s="9">
        <v>1.4</v>
      </c>
      <c r="G15" s="9" t="s">
        <v>25</v>
      </c>
      <c r="H15" s="17">
        <v>267619.3</v>
      </c>
      <c r="I15" s="7">
        <f t="shared" si="0"/>
        <v>101092.4</v>
      </c>
      <c r="J15" s="6">
        <f>49518.9</f>
        <v>49518.9</v>
      </c>
      <c r="K15" s="6">
        <f>63573.5-12000</f>
        <v>51573.5</v>
      </c>
      <c r="L15" s="6">
        <v>0</v>
      </c>
      <c r="M15" s="6">
        <f>49518.9</f>
        <v>49518.9</v>
      </c>
      <c r="N15" s="6">
        <f>63573.5-12000</f>
        <v>51573.5</v>
      </c>
      <c r="O15" s="6">
        <v>0</v>
      </c>
    </row>
    <row r="16" spans="1:15" ht="67.5" customHeight="1">
      <c r="A16" s="10"/>
      <c r="B16" s="10"/>
      <c r="C16" s="3" t="s">
        <v>11</v>
      </c>
      <c r="D16" s="10"/>
      <c r="E16" s="10"/>
      <c r="F16" s="10"/>
      <c r="G16" s="10"/>
      <c r="H16" s="18"/>
      <c r="I16" s="7">
        <f t="shared" si="0"/>
        <v>4353.9</v>
      </c>
      <c r="J16" s="6">
        <v>348</v>
      </c>
      <c r="K16" s="6">
        <v>4005.9</v>
      </c>
      <c r="L16" s="6">
        <v>0</v>
      </c>
      <c r="M16" s="6">
        <v>348</v>
      </c>
      <c r="N16" s="6">
        <v>4005.9</v>
      </c>
      <c r="O16" s="6">
        <v>0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>
        <v>0.08</v>
      </c>
      <c r="G17" s="3" t="s">
        <v>12</v>
      </c>
      <c r="H17" s="6" t="s">
        <v>12</v>
      </c>
      <c r="I17" s="7">
        <f t="shared" si="0"/>
        <v>1287.2</v>
      </c>
      <c r="J17" s="6">
        <v>0</v>
      </c>
      <c r="K17" s="6">
        <v>1287.2</v>
      </c>
      <c r="L17" s="6">
        <v>0</v>
      </c>
      <c r="M17" s="6">
        <v>0</v>
      </c>
      <c r="N17" s="6">
        <v>0</v>
      </c>
      <c r="O17" s="6">
        <v>0</v>
      </c>
    </row>
    <row r="18" spans="1:15" ht="57.75" customHeight="1">
      <c r="A18" s="9">
        <v>5</v>
      </c>
      <c r="B18" s="9" t="s">
        <v>27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6">
        <f t="shared" si="0"/>
        <v>759.7</v>
      </c>
      <c r="J18" s="6">
        <v>759.7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ht="57.75" customHeight="1">
      <c r="A19" s="10"/>
      <c r="B19" s="10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v>7994.1</v>
      </c>
      <c r="J19" s="6">
        <v>0</v>
      </c>
      <c r="K19" s="6">
        <f>12000-4005.9</f>
        <v>7994.1</v>
      </c>
      <c r="L19" s="6">
        <v>0</v>
      </c>
      <c r="M19" s="6">
        <v>0</v>
      </c>
      <c r="N19" s="6">
        <v>0</v>
      </c>
      <c r="O19" s="6">
        <v>0</v>
      </c>
    </row>
    <row r="20" spans="1:15" ht="77.25" customHeight="1">
      <c r="A20" s="3">
        <v>6</v>
      </c>
      <c r="B20" s="3" t="s">
        <v>28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7">
        <f>J20+K20+L20</f>
        <v>181.7</v>
      </c>
      <c r="J20" s="6">
        <v>181.7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77.25" customHeight="1">
      <c r="A21" s="3">
        <v>7</v>
      </c>
      <c r="B21" s="3" t="s">
        <v>29</v>
      </c>
      <c r="C21" s="3" t="s">
        <v>11</v>
      </c>
      <c r="D21" s="3" t="s">
        <v>8</v>
      </c>
      <c r="E21" s="3" t="s">
        <v>8</v>
      </c>
      <c r="F21" s="3">
        <v>2.5</v>
      </c>
      <c r="G21" s="3" t="s">
        <v>12</v>
      </c>
      <c r="H21" s="6" t="s">
        <v>12</v>
      </c>
      <c r="I21" s="7">
        <f>J21+K21+L21</f>
        <v>98.2</v>
      </c>
      <c r="J21" s="6">
        <v>98.2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7.25" customHeight="1">
      <c r="A22" s="20" t="s">
        <v>14</v>
      </c>
      <c r="B22" s="21"/>
      <c r="C22" s="21"/>
      <c r="D22" s="21"/>
      <c r="E22" s="21"/>
      <c r="F22" s="21"/>
      <c r="G22" s="22"/>
      <c r="H22" s="8">
        <f>SUM(H13:H18)</f>
        <v>701466.7</v>
      </c>
      <c r="I22" s="8">
        <f aca="true" t="shared" si="1" ref="I22:O22">SUM(I13:I21)</f>
        <v>256968.50000000006</v>
      </c>
      <c r="J22" s="8">
        <f>SUM(J13:J21)</f>
        <v>109655.09999999999</v>
      </c>
      <c r="K22" s="8">
        <f>SUM(K13:K21)</f>
        <v>147313.40000000002</v>
      </c>
      <c r="L22" s="8">
        <f t="shared" si="1"/>
        <v>0</v>
      </c>
      <c r="M22" s="8">
        <f>SUM(M13:M21)</f>
        <v>108615.5</v>
      </c>
      <c r="N22" s="8">
        <f>SUM(N13:N21)</f>
        <v>138032.1</v>
      </c>
      <c r="O22" s="8">
        <f t="shared" si="1"/>
        <v>0</v>
      </c>
    </row>
    <row r="26" spans="1:15" ht="18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8:15" ht="15">
      <c r="H28" s="5"/>
      <c r="I28" s="5"/>
      <c r="J28" s="5"/>
      <c r="K28" s="5"/>
      <c r="L28" s="5"/>
      <c r="M28" s="5"/>
      <c r="N28" s="5"/>
      <c r="O28" s="5"/>
    </row>
    <row r="29" spans="8:15" ht="15">
      <c r="H29" s="5"/>
      <c r="I29" s="5"/>
      <c r="J29" s="5"/>
      <c r="K29" s="5"/>
      <c r="L29" s="5"/>
      <c r="M29" s="5"/>
      <c r="N29" s="5"/>
      <c r="O29" s="5"/>
    </row>
    <row r="30" spans="8:15" ht="15">
      <c r="H30" s="5"/>
      <c r="I30" s="5"/>
      <c r="J30" s="5"/>
      <c r="K30" s="5"/>
      <c r="L30" s="5"/>
      <c r="M30" s="5"/>
      <c r="N30" s="5"/>
      <c r="O30" s="5"/>
    </row>
    <row r="31" spans="8:15" ht="15">
      <c r="H31" s="5"/>
      <c r="I31" s="5"/>
      <c r="J31" s="5"/>
      <c r="K31" s="5"/>
      <c r="L31" s="5"/>
      <c r="M31" s="5"/>
      <c r="N31" s="5"/>
      <c r="O31" s="5"/>
    </row>
  </sheetData>
  <sheetProtection/>
  <mergeCells count="28">
    <mergeCell ref="B15:B16"/>
    <mergeCell ref="D15:D16"/>
    <mergeCell ref="E15:E16"/>
    <mergeCell ref="F15:F16"/>
    <mergeCell ref="A26:O26"/>
    <mergeCell ref="A22:G22"/>
    <mergeCell ref="E7:E11"/>
    <mergeCell ref="G7:G11"/>
    <mergeCell ref="M7:O10"/>
    <mergeCell ref="A7:A11"/>
    <mergeCell ref="F7:F11"/>
    <mergeCell ref="D7:D11"/>
    <mergeCell ref="J7:L10"/>
    <mergeCell ref="H7:H11"/>
    <mergeCell ref="A1:O1"/>
    <mergeCell ref="A2:O2"/>
    <mergeCell ref="A3:O3"/>
    <mergeCell ref="A4:O4"/>
    <mergeCell ref="A18:A19"/>
    <mergeCell ref="B18:B19"/>
    <mergeCell ref="A5:O5"/>
    <mergeCell ref="A6:O6"/>
    <mergeCell ref="I7:I11"/>
    <mergeCell ref="C7:C11"/>
    <mergeCell ref="B7:B11"/>
    <mergeCell ref="H15:H16"/>
    <mergeCell ref="A15:A16"/>
    <mergeCell ref="G15:G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2016-01-21T12:03:06Z</cp:lastPrinted>
  <dcterms:created xsi:type="dcterms:W3CDTF">1996-10-08T23:32:33Z</dcterms:created>
  <dcterms:modified xsi:type="dcterms:W3CDTF">2016-02-16T05:03:47Z</dcterms:modified>
  <cp:category/>
  <cp:version/>
  <cp:contentType/>
  <cp:contentStatus/>
</cp:coreProperties>
</file>