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'Лист3'!$5:$11</definedName>
    <definedName name="_xlnm.Print_Area" localSheetId="0">'Лист3'!$A$1:$AA$20</definedName>
  </definedNames>
  <calcPr fullCalcOnLoad="1"/>
</workbook>
</file>

<file path=xl/sharedStrings.xml><?xml version="1.0" encoding="utf-8"?>
<sst xmlns="http://schemas.openxmlformats.org/spreadsheetml/2006/main" count="82" uniqueCount="42">
  <si>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</si>
  <si>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</si>
  <si>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</si>
  <si>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</si>
  <si>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Наименование заказчика</t>
  </si>
  <si>
    <t>Срок ввода в эксплуатацию объекта капитального строительства</t>
  </si>
  <si>
    <t>ИТОГО</t>
  </si>
  <si>
    <t>Сметная стоимость объекта капитального строительства 
(тыс. руб.)</t>
  </si>
  <si>
    <t xml:space="preserve">Мощность объекта капитального строительства, подлежащая вводу </t>
  </si>
  <si>
    <t>Департамент капитального строительства</t>
  </si>
  <si>
    <t>2015 год</t>
  </si>
  <si>
    <t>2016 год</t>
  </si>
  <si>
    <t>2015 г.</t>
  </si>
  <si>
    <t>Решение в отношении объектов капитального строительства и объектов недвижимого имущества, включенных в муниципальную программу</t>
  </si>
  <si>
    <t>Приложение 3 к Подпрограмме 5
«Строительство, реконструкция, 
капитальный ремонт объектов 
образования» на 2015 – 2017 годы»
муниципальной программы 
«Развитие образования» на 2015 - 2017 годы»</t>
  </si>
  <si>
    <t>2017 год</t>
  </si>
  <si>
    <t>Всего, в т.ч.</t>
  </si>
  <si>
    <t>Бюджет муниципального образования "Город Томск"</t>
  </si>
  <si>
    <t>Областной бюджет</t>
  </si>
  <si>
    <t>Муниципальное автономное общеобразовательное учреждение Гуманитарный лицей г.Томска, пр.Ленина, 53</t>
  </si>
  <si>
    <t>Реконструкция</t>
  </si>
  <si>
    <t>-</t>
  </si>
  <si>
    <t>Общий объем инвестиций, предоставляемых на реализацию инвестиционного проекта</t>
  </si>
  <si>
    <t>Распределение общего объема инвестиций, предоставляемых на реализацию инвестиционного проекта, по годам реализации инвестиционного проекта
(тыс. руб.)</t>
  </si>
  <si>
    <t>Распределение сметной стоимости объекта капитального строительства по годам реализации
(тыс. руб.)</t>
  </si>
  <si>
    <t>* Сметная стоимость объектов капитального строительства будет уточнена после проведения государственной экспертизы.</t>
  </si>
  <si>
    <t>25 000,0*</t>
  </si>
  <si>
    <t>156 542,9*</t>
  </si>
  <si>
    <t xml:space="preserve">Проектно-сметная документация </t>
  </si>
  <si>
    <t>700,0*</t>
  </si>
  <si>
    <t>Разработка проектно-сметной документации по выносу сетей связи по пер. Ботанический, 16/6</t>
  </si>
  <si>
    <t>Реконструкция стадиона МБОУ СОШ № 49 по ул. Мокрушина,10</t>
  </si>
  <si>
    <t>Проектно-изыскательские работы по строительству школы на 1 136 мест в микрорайоне 9 жилого района "Восточный" по ул. П. Федоровского</t>
  </si>
  <si>
    <t>Проектно-изыскательские работы</t>
  </si>
  <si>
    <t>12 500,0*</t>
  </si>
  <si>
    <t>Приобретение здания для размещения дошкольного образовательного учреждения на 145 мест по адресу: г. Томск, ул. Ивановского, 28</t>
  </si>
  <si>
    <t>Приобретение</t>
  </si>
  <si>
    <t>Департамент управления муниципальной собственностью администрации Города Томска</t>
  </si>
  <si>
    <t>Приобретение здания для размещения дошкольного образовательного учреждения на 220 мест по адресу: г. Томск, ул. Крячкова, 6 (строительный адрес)</t>
  </si>
  <si>
    <t>151 214,0*</t>
  </si>
  <si>
    <t>227 805,0*</t>
  </si>
  <si>
    <t>573761,9*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</si>
</sst>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"/>
    <numFmt numFmtId="185" formatCode="#,##0.0"/>
    <numFmt numFmtId="186" formatCode="#,##0.0000"/>
    <numFmt numFmtId="187" formatCode="#,##0.000"/>
  </numFmts>
  <fonts count="20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185" fontId="2" fillId="0" borderId="10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4" fontId="1" fillId="24" borderId="10" xfId="0" applyNumberFormat="1" applyFont="1" applyFill="1" applyBorder="1" applyAlignment="1">
      <alignment horizontal="center" vertical="center" wrapText="1"/>
    </xf>
    <xf numFmtId="185" fontId="1" fillId="24" borderId="10" xfId="0" applyNumberFormat="1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4" fontId="1" fillId="24" borderId="11" xfId="0" applyNumberFormat="1" applyFont="1" applyFill="1" applyBorder="1" applyAlignment="1">
      <alignment horizontal="center" vertical="center" wrapText="1"/>
    </xf>
    <xf numFmtId="185" fontId="1" fillId="24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1"/>
  <sheetViews>
    <sheetView tabSelected="1" view="pageBreakPreview" zoomScaleNormal="70" zoomScaleSheetLayoutView="100" zoomScalePageLayoutView="0" workbookViewId="0" topLeftCell="A16">
      <selection activeCell="I16" sqref="I16:M17"/>
    </sheetView>
  </sheetViews>
  <sheetFormatPr defaultColWidth="9.140625" defaultRowHeight="12.75"/>
  <cols>
    <col min="1" max="1" width="4.57421875" style="1" customWidth="1"/>
    <col min="2" max="2" width="38.7109375" style="1" customWidth="1"/>
    <col min="3" max="3" width="19.28125" style="1" customWidth="1"/>
    <col min="4" max="4" width="16.28125" style="1" customWidth="1"/>
    <col min="5" max="5" width="14.140625" style="1" customWidth="1"/>
    <col min="6" max="6" width="15.8515625" style="1" customWidth="1"/>
    <col min="7" max="7" width="16.57421875" style="1" customWidth="1"/>
    <col min="8" max="8" width="15.28125" style="1" customWidth="1"/>
    <col min="9" max="11" width="13.421875" style="1" customWidth="1"/>
    <col min="12" max="14" width="14.140625" style="1" customWidth="1"/>
    <col min="15" max="15" width="13.140625" style="1" bestFit="1" customWidth="1"/>
    <col min="16" max="16" width="13.7109375" style="1" customWidth="1"/>
    <col min="17" max="17" width="14.00390625" style="1" customWidth="1"/>
    <col min="18" max="18" width="27.421875" style="1" customWidth="1"/>
    <col min="19" max="21" width="13.421875" style="1" customWidth="1"/>
    <col min="22" max="24" width="14.140625" style="1" customWidth="1"/>
    <col min="25" max="25" width="13.140625" style="1" bestFit="1" customWidth="1"/>
    <col min="26" max="26" width="13.7109375" style="1" customWidth="1"/>
    <col min="27" max="27" width="14.00390625" style="1" customWidth="1"/>
    <col min="28" max="16384" width="9.140625" style="1" customWidth="1"/>
  </cols>
  <sheetData>
    <row r="1" spans="1:27" ht="107.25" customHeight="1">
      <c r="A1" s="14" t="s">
        <v>14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</row>
    <row r="2" spans="1:25" ht="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7" ht="15" customHeight="1">
      <c r="A3" s="15" t="s">
        <v>13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</row>
    <row r="4" spans="1:25" ht="1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</row>
    <row r="5" spans="1:27" ht="15">
      <c r="A5" s="16" t="s">
        <v>0</v>
      </c>
      <c r="B5" s="16" t="s">
        <v>1</v>
      </c>
      <c r="C5" s="16" t="s">
        <v>2</v>
      </c>
      <c r="D5" s="16" t="s">
        <v>3</v>
      </c>
      <c r="E5" s="16" t="s">
        <v>4</v>
      </c>
      <c r="F5" s="16" t="s">
        <v>8</v>
      </c>
      <c r="G5" s="16" t="s">
        <v>5</v>
      </c>
      <c r="H5" s="16" t="s">
        <v>7</v>
      </c>
      <c r="I5" s="19" t="s">
        <v>24</v>
      </c>
      <c r="J5" s="19"/>
      <c r="K5" s="19"/>
      <c r="L5" s="19"/>
      <c r="M5" s="19"/>
      <c r="N5" s="19"/>
      <c r="O5" s="19"/>
      <c r="P5" s="19"/>
      <c r="Q5" s="19"/>
      <c r="R5" s="16" t="s">
        <v>22</v>
      </c>
      <c r="S5" s="19" t="s">
        <v>23</v>
      </c>
      <c r="T5" s="19"/>
      <c r="U5" s="19"/>
      <c r="V5" s="19"/>
      <c r="W5" s="19"/>
      <c r="X5" s="19"/>
      <c r="Y5" s="19"/>
      <c r="Z5" s="19"/>
      <c r="AA5" s="19"/>
    </row>
    <row r="6" spans="1:27" ht="15">
      <c r="A6" s="17"/>
      <c r="B6" s="17"/>
      <c r="C6" s="17"/>
      <c r="D6" s="17"/>
      <c r="E6" s="17"/>
      <c r="F6" s="17"/>
      <c r="G6" s="17"/>
      <c r="H6" s="17"/>
      <c r="I6" s="19"/>
      <c r="J6" s="19"/>
      <c r="K6" s="19"/>
      <c r="L6" s="19"/>
      <c r="M6" s="19"/>
      <c r="N6" s="19"/>
      <c r="O6" s="19"/>
      <c r="P6" s="19"/>
      <c r="Q6" s="19"/>
      <c r="R6" s="17"/>
      <c r="S6" s="19"/>
      <c r="T6" s="19"/>
      <c r="U6" s="19"/>
      <c r="V6" s="19"/>
      <c r="W6" s="19"/>
      <c r="X6" s="19"/>
      <c r="Y6" s="19"/>
      <c r="Z6" s="19"/>
      <c r="AA6" s="19"/>
    </row>
    <row r="7" spans="1:27" ht="15">
      <c r="A7" s="17"/>
      <c r="B7" s="17"/>
      <c r="C7" s="17"/>
      <c r="D7" s="17"/>
      <c r="E7" s="17"/>
      <c r="F7" s="17"/>
      <c r="G7" s="17"/>
      <c r="H7" s="17"/>
      <c r="I7" s="19"/>
      <c r="J7" s="19"/>
      <c r="K7" s="19"/>
      <c r="L7" s="19"/>
      <c r="M7" s="19"/>
      <c r="N7" s="19"/>
      <c r="O7" s="19"/>
      <c r="P7" s="19"/>
      <c r="Q7" s="19"/>
      <c r="R7" s="17"/>
      <c r="S7" s="19"/>
      <c r="T7" s="19"/>
      <c r="U7" s="19"/>
      <c r="V7" s="19"/>
      <c r="W7" s="19"/>
      <c r="X7" s="19"/>
      <c r="Y7" s="19"/>
      <c r="Z7" s="19"/>
      <c r="AA7" s="19"/>
    </row>
    <row r="8" spans="1:27" ht="15">
      <c r="A8" s="17"/>
      <c r="B8" s="17"/>
      <c r="C8" s="17"/>
      <c r="D8" s="17"/>
      <c r="E8" s="17"/>
      <c r="F8" s="17"/>
      <c r="G8" s="17"/>
      <c r="H8" s="17"/>
      <c r="I8" s="19"/>
      <c r="J8" s="19"/>
      <c r="K8" s="19"/>
      <c r="L8" s="19"/>
      <c r="M8" s="19"/>
      <c r="N8" s="19"/>
      <c r="O8" s="19"/>
      <c r="P8" s="19"/>
      <c r="Q8" s="19"/>
      <c r="R8" s="17"/>
      <c r="S8" s="19"/>
      <c r="T8" s="19"/>
      <c r="U8" s="19"/>
      <c r="V8" s="19"/>
      <c r="W8" s="19"/>
      <c r="X8" s="19"/>
      <c r="Y8" s="19"/>
      <c r="Z8" s="19"/>
      <c r="AA8" s="19"/>
    </row>
    <row r="9" spans="1:27" ht="15">
      <c r="A9" s="17"/>
      <c r="B9" s="17"/>
      <c r="C9" s="17"/>
      <c r="D9" s="17"/>
      <c r="E9" s="17"/>
      <c r="F9" s="17"/>
      <c r="G9" s="17"/>
      <c r="H9" s="17"/>
      <c r="I9" s="20" t="s">
        <v>10</v>
      </c>
      <c r="J9" s="21"/>
      <c r="K9" s="22"/>
      <c r="L9" s="20" t="s">
        <v>11</v>
      </c>
      <c r="M9" s="21"/>
      <c r="N9" s="22"/>
      <c r="O9" s="20" t="s">
        <v>15</v>
      </c>
      <c r="P9" s="21"/>
      <c r="Q9" s="22"/>
      <c r="R9" s="17"/>
      <c r="S9" s="20" t="s">
        <v>10</v>
      </c>
      <c r="T9" s="21"/>
      <c r="U9" s="22"/>
      <c r="V9" s="20" t="s">
        <v>11</v>
      </c>
      <c r="W9" s="21"/>
      <c r="X9" s="22"/>
      <c r="Y9" s="20" t="s">
        <v>15</v>
      </c>
      <c r="Z9" s="21"/>
      <c r="AA9" s="22"/>
    </row>
    <row r="10" spans="1:27" ht="85.5">
      <c r="A10" s="18"/>
      <c r="B10" s="18"/>
      <c r="C10" s="18"/>
      <c r="D10" s="18"/>
      <c r="E10" s="18"/>
      <c r="F10" s="18"/>
      <c r="G10" s="18"/>
      <c r="H10" s="18"/>
      <c r="I10" s="2" t="s">
        <v>16</v>
      </c>
      <c r="J10" s="2" t="s">
        <v>17</v>
      </c>
      <c r="K10" s="2" t="s">
        <v>18</v>
      </c>
      <c r="L10" s="2" t="s">
        <v>16</v>
      </c>
      <c r="M10" s="2" t="s">
        <v>17</v>
      </c>
      <c r="N10" s="2" t="s">
        <v>18</v>
      </c>
      <c r="O10" s="2" t="s">
        <v>16</v>
      </c>
      <c r="P10" s="2" t="s">
        <v>17</v>
      </c>
      <c r="Q10" s="2" t="s">
        <v>18</v>
      </c>
      <c r="R10" s="18"/>
      <c r="S10" s="2" t="s">
        <v>16</v>
      </c>
      <c r="T10" s="2" t="s">
        <v>17</v>
      </c>
      <c r="U10" s="2" t="s">
        <v>18</v>
      </c>
      <c r="V10" s="2" t="s">
        <v>16</v>
      </c>
      <c r="W10" s="2" t="s">
        <v>17</v>
      </c>
      <c r="X10" s="2" t="s">
        <v>18</v>
      </c>
      <c r="Y10" s="2" t="s">
        <v>16</v>
      </c>
      <c r="Z10" s="2" t="s">
        <v>17</v>
      </c>
      <c r="AA10" s="2" t="s">
        <v>18</v>
      </c>
    </row>
    <row r="11" spans="1:27" ht="18.75" customHeight="1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2">
        <v>10</v>
      </c>
      <c r="J11" s="2">
        <v>11</v>
      </c>
      <c r="K11" s="2">
        <v>12</v>
      </c>
      <c r="L11" s="2">
        <v>13</v>
      </c>
      <c r="M11" s="2">
        <v>14</v>
      </c>
      <c r="N11" s="2">
        <v>15</v>
      </c>
      <c r="O11" s="2">
        <v>16</v>
      </c>
      <c r="P11" s="2">
        <v>17</v>
      </c>
      <c r="Q11" s="2">
        <v>18</v>
      </c>
      <c r="R11" s="2">
        <v>9</v>
      </c>
      <c r="S11" s="2">
        <v>10</v>
      </c>
      <c r="T11" s="2">
        <v>11</v>
      </c>
      <c r="U11" s="2">
        <v>12</v>
      </c>
      <c r="V11" s="2">
        <v>13</v>
      </c>
      <c r="W11" s="2">
        <v>14</v>
      </c>
      <c r="X11" s="2">
        <v>15</v>
      </c>
      <c r="Y11" s="2">
        <v>16</v>
      </c>
      <c r="Z11" s="2">
        <v>17</v>
      </c>
      <c r="AA11" s="2">
        <v>18</v>
      </c>
    </row>
    <row r="12" spans="1:27" ht="60">
      <c r="A12" s="7">
        <v>1</v>
      </c>
      <c r="B12" s="7" t="s">
        <v>19</v>
      </c>
      <c r="C12" s="7" t="s">
        <v>20</v>
      </c>
      <c r="D12" s="7" t="s">
        <v>9</v>
      </c>
      <c r="E12" s="7" t="s">
        <v>9</v>
      </c>
      <c r="F12" s="7" t="s">
        <v>21</v>
      </c>
      <c r="G12" s="7" t="s">
        <v>12</v>
      </c>
      <c r="H12" s="8" t="s">
        <v>27</v>
      </c>
      <c r="I12" s="9">
        <f>J12+K12</f>
        <v>86542.9</v>
      </c>
      <c r="J12" s="9">
        <v>86542.9</v>
      </c>
      <c r="K12" s="9">
        <v>0</v>
      </c>
      <c r="L12" s="9">
        <f>M12+N12</f>
        <v>70000</v>
      </c>
      <c r="M12" s="9">
        <v>70000</v>
      </c>
      <c r="N12" s="9">
        <v>0</v>
      </c>
      <c r="O12" s="9">
        <f>P12+Q12</f>
        <v>0</v>
      </c>
      <c r="P12" s="9">
        <v>0</v>
      </c>
      <c r="Q12" s="9">
        <v>0</v>
      </c>
      <c r="R12" s="9">
        <f>S12+V12+Y12</f>
        <v>156542.9</v>
      </c>
      <c r="S12" s="9">
        <f>T12+U12</f>
        <v>86542.9</v>
      </c>
      <c r="T12" s="9">
        <v>86542.9</v>
      </c>
      <c r="U12" s="9">
        <v>0</v>
      </c>
      <c r="V12" s="9">
        <f>W12+X12</f>
        <v>70000</v>
      </c>
      <c r="W12" s="9">
        <v>70000</v>
      </c>
      <c r="X12" s="9">
        <v>0</v>
      </c>
      <c r="Y12" s="9">
        <f>Z12+AA12</f>
        <v>0</v>
      </c>
      <c r="Z12" s="9">
        <v>0</v>
      </c>
      <c r="AA12" s="9">
        <v>0</v>
      </c>
    </row>
    <row r="13" spans="1:27" ht="45">
      <c r="A13" s="10">
        <v>2</v>
      </c>
      <c r="B13" s="10" t="s">
        <v>30</v>
      </c>
      <c r="C13" s="7" t="s">
        <v>28</v>
      </c>
      <c r="D13" s="7" t="s">
        <v>9</v>
      </c>
      <c r="E13" s="7" t="s">
        <v>9</v>
      </c>
      <c r="F13" s="11" t="s">
        <v>21</v>
      </c>
      <c r="G13" s="10" t="s">
        <v>12</v>
      </c>
      <c r="H13" s="12" t="s">
        <v>29</v>
      </c>
      <c r="I13" s="13">
        <f>J13+K13</f>
        <v>700</v>
      </c>
      <c r="J13" s="9">
        <v>700</v>
      </c>
      <c r="K13" s="9">
        <v>0</v>
      </c>
      <c r="L13" s="13">
        <f>M13+N13</f>
        <v>0</v>
      </c>
      <c r="M13" s="9">
        <v>0</v>
      </c>
      <c r="N13" s="9">
        <v>0</v>
      </c>
      <c r="O13" s="13">
        <v>0</v>
      </c>
      <c r="P13" s="9">
        <v>0</v>
      </c>
      <c r="Q13" s="9">
        <v>0</v>
      </c>
      <c r="R13" s="9">
        <f>S13+V13+Y13</f>
        <v>700</v>
      </c>
      <c r="S13" s="13">
        <f>T13+U13</f>
        <v>700</v>
      </c>
      <c r="T13" s="9">
        <v>700</v>
      </c>
      <c r="U13" s="9">
        <v>0</v>
      </c>
      <c r="V13" s="9">
        <f>W13+X13</f>
        <v>0</v>
      </c>
      <c r="W13" s="9">
        <v>0</v>
      </c>
      <c r="X13" s="9">
        <v>0</v>
      </c>
      <c r="Y13" s="9">
        <f>Z13+AA13</f>
        <v>0</v>
      </c>
      <c r="Z13" s="9">
        <f>P13</f>
        <v>0</v>
      </c>
      <c r="AA13" s="9">
        <f>Q13</f>
        <v>0</v>
      </c>
    </row>
    <row r="14" spans="1:27" ht="45">
      <c r="A14" s="10">
        <v>3</v>
      </c>
      <c r="B14" s="10" t="s">
        <v>31</v>
      </c>
      <c r="C14" s="7" t="s">
        <v>20</v>
      </c>
      <c r="D14" s="7" t="s">
        <v>9</v>
      </c>
      <c r="E14" s="7" t="s">
        <v>9</v>
      </c>
      <c r="F14" s="11" t="s">
        <v>21</v>
      </c>
      <c r="G14" s="10" t="s">
        <v>12</v>
      </c>
      <c r="H14" s="12" t="s">
        <v>26</v>
      </c>
      <c r="I14" s="13">
        <f>J14+K14</f>
        <v>3000</v>
      </c>
      <c r="J14" s="9">
        <v>3000</v>
      </c>
      <c r="K14" s="9">
        <v>0</v>
      </c>
      <c r="L14" s="13">
        <f>M14+N14</f>
        <v>0</v>
      </c>
      <c r="M14" s="9">
        <v>0</v>
      </c>
      <c r="N14" s="9">
        <v>0</v>
      </c>
      <c r="O14" s="13">
        <f>P14+Q14</f>
        <v>0</v>
      </c>
      <c r="P14" s="9">
        <v>0</v>
      </c>
      <c r="Q14" s="9">
        <v>0</v>
      </c>
      <c r="R14" s="9">
        <f>S14+V14+Y14</f>
        <v>3000</v>
      </c>
      <c r="S14" s="13">
        <f>T14+U14</f>
        <v>3000</v>
      </c>
      <c r="T14" s="9">
        <f>J14</f>
        <v>3000</v>
      </c>
      <c r="U14" s="9">
        <f>K14</f>
        <v>0</v>
      </c>
      <c r="V14" s="9">
        <f>W14+X14</f>
        <v>0</v>
      </c>
      <c r="W14" s="9">
        <v>0</v>
      </c>
      <c r="X14" s="9">
        <v>0</v>
      </c>
      <c r="Y14" s="9">
        <f>Z14+AA14</f>
        <v>0</v>
      </c>
      <c r="Z14" s="9">
        <f>P14</f>
        <v>0</v>
      </c>
      <c r="AA14" s="9">
        <f>Q14</f>
        <v>0</v>
      </c>
    </row>
    <row r="15" spans="1:27" ht="60">
      <c r="A15" s="10">
        <v>4</v>
      </c>
      <c r="B15" s="10" t="s">
        <v>32</v>
      </c>
      <c r="C15" s="25" t="s">
        <v>33</v>
      </c>
      <c r="D15" s="7" t="s">
        <v>9</v>
      </c>
      <c r="E15" s="7" t="s">
        <v>9</v>
      </c>
      <c r="F15" s="11" t="s">
        <v>21</v>
      </c>
      <c r="G15" s="10" t="s">
        <v>12</v>
      </c>
      <c r="H15" s="12" t="s">
        <v>34</v>
      </c>
      <c r="I15" s="13">
        <v>12500</v>
      </c>
      <c r="J15" s="9">
        <v>12500</v>
      </c>
      <c r="K15" s="9">
        <v>0</v>
      </c>
      <c r="L15" s="13">
        <v>0</v>
      </c>
      <c r="M15" s="9">
        <v>0</v>
      </c>
      <c r="N15" s="9">
        <v>0</v>
      </c>
      <c r="O15" s="13">
        <v>0</v>
      </c>
      <c r="P15" s="9">
        <v>0</v>
      </c>
      <c r="Q15" s="9">
        <v>0</v>
      </c>
      <c r="R15" s="9">
        <v>12500</v>
      </c>
      <c r="S15" s="13">
        <v>12500</v>
      </c>
      <c r="T15" s="9">
        <v>12500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</row>
    <row r="16" spans="1:27" ht="135">
      <c r="A16" s="10">
        <v>5</v>
      </c>
      <c r="B16" s="10" t="s">
        <v>35</v>
      </c>
      <c r="C16" s="7" t="s">
        <v>36</v>
      </c>
      <c r="D16" s="7" t="s">
        <v>37</v>
      </c>
      <c r="E16" s="7" t="s">
        <v>37</v>
      </c>
      <c r="F16" s="11" t="s">
        <v>21</v>
      </c>
      <c r="G16" s="10" t="s">
        <v>12</v>
      </c>
      <c r="H16" s="12" t="s">
        <v>39</v>
      </c>
      <c r="I16" s="13">
        <v>38252</v>
      </c>
      <c r="J16" s="9">
        <v>38252</v>
      </c>
      <c r="K16" s="9">
        <v>0</v>
      </c>
      <c r="L16" s="13">
        <v>99654</v>
      </c>
      <c r="M16" s="9">
        <v>99654</v>
      </c>
      <c r="N16" s="9">
        <v>0</v>
      </c>
      <c r="O16" s="13">
        <v>0</v>
      </c>
      <c r="P16" s="9">
        <v>0</v>
      </c>
      <c r="Q16" s="9">
        <v>0</v>
      </c>
      <c r="R16" s="9">
        <v>151214</v>
      </c>
      <c r="S16" s="13">
        <v>38252</v>
      </c>
      <c r="T16" s="9">
        <v>38252</v>
      </c>
      <c r="U16" s="9">
        <v>0</v>
      </c>
      <c r="V16" s="9">
        <v>99654</v>
      </c>
      <c r="W16" s="9">
        <v>99654</v>
      </c>
      <c r="X16" s="9">
        <v>0</v>
      </c>
      <c r="Y16" s="9">
        <v>0</v>
      </c>
      <c r="Z16" s="9">
        <v>0</v>
      </c>
      <c r="AA16" s="9">
        <v>0</v>
      </c>
    </row>
    <row r="17" spans="1:27" ht="135">
      <c r="A17" s="10">
        <v>6</v>
      </c>
      <c r="B17" s="10" t="s">
        <v>38</v>
      </c>
      <c r="C17" s="7" t="s">
        <v>36</v>
      </c>
      <c r="D17" s="7" t="s">
        <v>37</v>
      </c>
      <c r="E17" s="7" t="s">
        <v>37</v>
      </c>
      <c r="F17" s="11" t="s">
        <v>21</v>
      </c>
      <c r="G17" s="10" t="s">
        <v>12</v>
      </c>
      <c r="H17" s="12" t="s">
        <v>40</v>
      </c>
      <c r="I17" s="13">
        <v>53018</v>
      </c>
      <c r="J17" s="9">
        <v>53018</v>
      </c>
      <c r="K17" s="9">
        <v>0</v>
      </c>
      <c r="L17" s="13">
        <v>162674</v>
      </c>
      <c r="M17" s="9">
        <v>162674</v>
      </c>
      <c r="N17" s="9">
        <v>0</v>
      </c>
      <c r="O17" s="13">
        <v>0</v>
      </c>
      <c r="P17" s="9">
        <v>0</v>
      </c>
      <c r="Q17" s="9">
        <v>0</v>
      </c>
      <c r="R17" s="9">
        <v>227805</v>
      </c>
      <c r="S17" s="13">
        <v>53018</v>
      </c>
      <c r="T17" s="9">
        <v>53018</v>
      </c>
      <c r="U17" s="9">
        <v>0</v>
      </c>
      <c r="V17" s="9">
        <v>162674</v>
      </c>
      <c r="W17" s="9">
        <v>162674</v>
      </c>
      <c r="X17" s="9">
        <v>0</v>
      </c>
      <c r="Y17" s="9">
        <v>0</v>
      </c>
      <c r="Z17" s="9">
        <v>0</v>
      </c>
      <c r="AA17" s="9">
        <v>0</v>
      </c>
    </row>
    <row r="18" spans="1:27" ht="15">
      <c r="A18" s="19" t="s">
        <v>6</v>
      </c>
      <c r="B18" s="19"/>
      <c r="C18" s="19"/>
      <c r="D18" s="19"/>
      <c r="E18" s="19"/>
      <c r="F18" s="19"/>
      <c r="G18" s="19"/>
      <c r="H18" s="5" t="s">
        <v>41</v>
      </c>
      <c r="I18" s="5">
        <f>SUM(I12:I17)</f>
        <v>194012.9</v>
      </c>
      <c r="J18" s="5">
        <f aca="true" t="shared" si="0" ref="J18:AA18">SUM(J12:J17)</f>
        <v>194012.9</v>
      </c>
      <c r="K18" s="5">
        <f t="shared" si="0"/>
        <v>0</v>
      </c>
      <c r="L18" s="5">
        <f t="shared" si="0"/>
        <v>332328</v>
      </c>
      <c r="M18" s="5">
        <f t="shared" si="0"/>
        <v>332328</v>
      </c>
      <c r="N18" s="5">
        <f t="shared" si="0"/>
        <v>0</v>
      </c>
      <c r="O18" s="5">
        <f t="shared" si="0"/>
        <v>0</v>
      </c>
      <c r="P18" s="5">
        <f t="shared" si="0"/>
        <v>0</v>
      </c>
      <c r="Q18" s="5">
        <f t="shared" si="0"/>
        <v>0</v>
      </c>
      <c r="R18" s="5">
        <f>SUM(R12:R17)</f>
        <v>551761.9</v>
      </c>
      <c r="S18" s="5">
        <f t="shared" si="0"/>
        <v>194012.9</v>
      </c>
      <c r="T18" s="5">
        <f t="shared" si="0"/>
        <v>194012.9</v>
      </c>
      <c r="U18" s="5">
        <f t="shared" si="0"/>
        <v>0</v>
      </c>
      <c r="V18" s="5">
        <f t="shared" si="0"/>
        <v>332328</v>
      </c>
      <c r="W18" s="5">
        <f t="shared" si="0"/>
        <v>332328</v>
      </c>
      <c r="X18" s="5">
        <f t="shared" si="0"/>
        <v>0</v>
      </c>
      <c r="Y18" s="5">
        <f t="shared" si="0"/>
        <v>0</v>
      </c>
      <c r="Z18" s="5">
        <f t="shared" si="0"/>
        <v>0</v>
      </c>
      <c r="AA18" s="5">
        <f t="shared" si="0"/>
        <v>0</v>
      </c>
    </row>
    <row r="20" spans="1:25" ht="15">
      <c r="A20" s="24" t="s">
        <v>25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</row>
    <row r="21" spans="1:25" ht="15">
      <c r="A21" s="3"/>
      <c r="B21" s="4"/>
      <c r="C21" s="4"/>
      <c r="D21" s="3"/>
      <c r="E21" s="4"/>
      <c r="G21" s="4"/>
      <c r="H21" s="4"/>
      <c r="I21" s="4"/>
      <c r="J21" s="4"/>
      <c r="K21" s="4"/>
      <c r="L21" s="4"/>
      <c r="M21" s="4"/>
      <c r="N21" s="4"/>
      <c r="O21" s="4"/>
      <c r="R21" s="4"/>
      <c r="S21" s="4"/>
      <c r="T21" s="4"/>
      <c r="U21" s="4"/>
      <c r="V21" s="4"/>
      <c r="W21" s="4"/>
      <c r="X21" s="4"/>
      <c r="Y21" s="4"/>
    </row>
    <row r="23" spans="19:27" ht="15">
      <c r="S23" s="6"/>
      <c r="T23" s="6"/>
      <c r="U23" s="6"/>
      <c r="V23" s="6"/>
      <c r="W23" s="6"/>
      <c r="X23" s="6"/>
      <c r="Y23" s="6"/>
      <c r="Z23" s="6"/>
      <c r="AA23" s="6"/>
    </row>
    <row r="26" spans="1:25" ht="18.75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</row>
    <row r="28" spans="8:25" ht="15">
      <c r="H28" s="3"/>
      <c r="I28" s="3"/>
      <c r="J28" s="3"/>
      <c r="K28" s="3"/>
      <c r="L28" s="3"/>
      <c r="M28" s="3"/>
      <c r="N28" s="3"/>
      <c r="O28" s="3"/>
      <c r="S28" s="3"/>
      <c r="T28" s="3"/>
      <c r="U28" s="3"/>
      <c r="V28" s="3"/>
      <c r="W28" s="3"/>
      <c r="X28" s="3"/>
      <c r="Y28" s="3"/>
    </row>
    <row r="29" spans="8:25" ht="15">
      <c r="H29" s="3"/>
      <c r="I29" s="3"/>
      <c r="J29" s="3"/>
      <c r="K29" s="3"/>
      <c r="L29" s="3"/>
      <c r="M29" s="3"/>
      <c r="N29" s="3"/>
      <c r="O29" s="3"/>
      <c r="S29" s="3"/>
      <c r="T29" s="3"/>
      <c r="U29" s="3"/>
      <c r="V29" s="3"/>
      <c r="W29" s="3"/>
      <c r="X29" s="3"/>
      <c r="Y29" s="3"/>
    </row>
    <row r="30" spans="8:25" ht="15">
      <c r="H30" s="3"/>
      <c r="I30" s="3"/>
      <c r="J30" s="3"/>
      <c r="K30" s="3"/>
      <c r="L30" s="3"/>
      <c r="M30" s="3"/>
      <c r="N30" s="3"/>
      <c r="O30" s="3"/>
      <c r="S30" s="3"/>
      <c r="T30" s="3"/>
      <c r="U30" s="3"/>
      <c r="V30" s="3"/>
      <c r="W30" s="3"/>
      <c r="X30" s="3"/>
      <c r="Y30" s="3"/>
    </row>
    <row r="31" spans="8:25" ht="15">
      <c r="H31" s="3"/>
      <c r="I31" s="3"/>
      <c r="J31" s="3"/>
      <c r="K31" s="3"/>
      <c r="L31" s="3"/>
      <c r="M31" s="3"/>
      <c r="N31" s="3"/>
      <c r="O31" s="3"/>
      <c r="S31" s="3"/>
      <c r="T31" s="3"/>
      <c r="U31" s="3"/>
      <c r="V31" s="3"/>
      <c r="W31" s="3"/>
      <c r="X31" s="3"/>
      <c r="Y31" s="3"/>
    </row>
  </sheetData>
  <sheetProtection/>
  <mergeCells count="24">
    <mergeCell ref="A26:Y26"/>
    <mergeCell ref="A20:Y20"/>
    <mergeCell ref="F5:F10"/>
    <mergeCell ref="A18:G18"/>
    <mergeCell ref="A2:Y2"/>
    <mergeCell ref="S5:AA8"/>
    <mergeCell ref="S9:U9"/>
    <mergeCell ref="A4:Y4"/>
    <mergeCell ref="V9:X9"/>
    <mergeCell ref="Y9:AA9"/>
    <mergeCell ref="I5:Q8"/>
    <mergeCell ref="I9:K9"/>
    <mergeCell ref="L9:N9"/>
    <mergeCell ref="O9:Q9"/>
    <mergeCell ref="A1:AA1"/>
    <mergeCell ref="A3:AA3"/>
    <mergeCell ref="R5:R10"/>
    <mergeCell ref="A5:A10"/>
    <mergeCell ref="B5:B10"/>
    <mergeCell ref="C5:C10"/>
    <mergeCell ref="D5:D10"/>
    <mergeCell ref="E5:E10"/>
    <mergeCell ref="G5:G10"/>
    <mergeCell ref="H5:H10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titaeva</cp:lastModifiedBy>
  <cp:lastPrinted>2014-09-29T08:40:51Z</cp:lastPrinted>
  <dcterms:created xsi:type="dcterms:W3CDTF">1996-10-08T23:32:33Z</dcterms:created>
  <dcterms:modified xsi:type="dcterms:W3CDTF">2015-02-26T06:38:48Z</dcterms:modified>
  <cp:category/>
  <cp:version/>
  <cp:contentType/>
  <cp:contentStatus/>
</cp:coreProperties>
</file>