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'1'!$A$1:$N$35</definedName>
    <definedName name="_xlnm.Print_Area" localSheetId="1">'2'!$A$1:$H$84</definedName>
    <definedName name="_xlnm.Print_Area" localSheetId="2">'3'!$A$1:$N$22</definedName>
    <definedName name="_xlnm.Print_Area" localSheetId="3">'4'!$A$1:$N$12</definedName>
    <definedName name="_xlnm.Print_Area" localSheetId="7">'8'!$A$1:$C$98</definedName>
    <definedName name="_xlnm.Print_Area" localSheetId="8">'9'!$A$1:$H$185</definedName>
  </definedNames>
  <calcPr fullCalcOnLoad="1"/>
</workbook>
</file>

<file path=xl/sharedStrings.xml><?xml version="1.0" encoding="utf-8"?>
<sst xmlns="http://schemas.openxmlformats.org/spreadsheetml/2006/main" count="1461" uniqueCount="517">
  <si>
    <t>№ п/п</t>
  </si>
  <si>
    <t>ПЕРЕЧЕНЬ</t>
  </si>
  <si>
    <t>за счет средств бюджета муниципального образования "Город Томск"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</si>
  <si>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</si>
  <si>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</si>
  <si>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</si>
  <si>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</si>
  <si>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</si>
  <si>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</si>
  <si>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</si>
  <si>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</si>
  <si>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</si>
  <si>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</si>
  <si>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Аптекарский пер., 11</t>
  </si>
  <si>
    <t>*</t>
  </si>
  <si>
    <t>ИТОГО: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</si>
  <si>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</si>
  <si>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Сумма (гр.12*рыночная стоимость кв.м. жилья  (тыс.руб.)</t>
  </si>
  <si>
    <t>Затраты на снос</t>
  </si>
  <si>
    <t>Резервный перечень многоквартирных домов</t>
  </si>
  <si>
    <t>Решение комиссии</t>
  </si>
  <si>
    <t>аварийный, подлежащий сносу</t>
  </si>
  <si>
    <t>Станиславского ул., 18</t>
  </si>
  <si>
    <t>Алеутская ул., 16</t>
  </si>
  <si>
    <t xml:space="preserve">непригодно для проживания </t>
  </si>
  <si>
    <t>аварийный, подлежащий рекон.</t>
  </si>
  <si>
    <t>Московский тракт, 58</t>
  </si>
  <si>
    <t>Аптекарский пер., 11/1</t>
  </si>
  <si>
    <t>Московский тракт, 4Б</t>
  </si>
  <si>
    <t>Р.Люксембург ул., 121</t>
  </si>
  <si>
    <t>3-я Рабочая ул., 2</t>
  </si>
  <si>
    <t>Красноармейская ул., 84</t>
  </si>
  <si>
    <t>Р.Люксембург ул., 88</t>
  </si>
  <si>
    <t>Бердская ул., 11</t>
  </si>
  <si>
    <t>Краснознаменная ул., 3</t>
  </si>
  <si>
    <t>Кононова ул., 17</t>
  </si>
  <si>
    <t>Б.Подгорная ул., 29</t>
  </si>
  <si>
    <t>Примыкание ул., 10 - 4 с.Тимирязевское</t>
  </si>
  <si>
    <t>непригодно для проживания</t>
  </si>
  <si>
    <t>Октябрьская ул., 4 - 2</t>
  </si>
  <si>
    <t>Шишкова ул., 21</t>
  </si>
  <si>
    <t>Шишкова ул., 27</t>
  </si>
  <si>
    <t>Приречная ул., 39</t>
  </si>
  <si>
    <t>Красноармейская ул., 77</t>
  </si>
  <si>
    <t>Смирнова ул., 19</t>
  </si>
  <si>
    <t>З.Космодемьянской ул., 1Б</t>
  </si>
  <si>
    <t>Лебедева ул., 102а</t>
  </si>
  <si>
    <t>Л.Толстого ул., 46а</t>
  </si>
  <si>
    <t>Нахановича пер., 1/1</t>
  </si>
  <si>
    <t>Советская ул., 47а</t>
  </si>
  <si>
    <t>Заозерный пер., 27</t>
  </si>
  <si>
    <t>К.Маркса ул., 29/1</t>
  </si>
  <si>
    <t>Иркутский тракт, 80</t>
  </si>
  <si>
    <t>Иркутский тракт, 82</t>
  </si>
  <si>
    <t>Куйбышева пер., 2</t>
  </si>
  <si>
    <t>Красноармейская, 37</t>
  </si>
  <si>
    <t>Гагарина ул., 33</t>
  </si>
  <si>
    <t>Пушкина ул., 63 стр.28 - 38</t>
  </si>
  <si>
    <t>Пушкина ул., 63 стр.28 - 39</t>
  </si>
  <si>
    <t>Ленина пр., 78/1 - 45</t>
  </si>
  <si>
    <t>Вершинина ул., 56</t>
  </si>
  <si>
    <t>Техническая ул., 1в</t>
  </si>
  <si>
    <t>Советская ул., 8в</t>
  </si>
  <si>
    <t>Б.Подгорная ул., 118 - 6</t>
  </si>
  <si>
    <t>Войкова ул., 23 - 4</t>
  </si>
  <si>
    <t>Яковлева ул., 14 - 6</t>
  </si>
  <si>
    <t>Герцена ул., 36</t>
  </si>
  <si>
    <t>А.Иванова ул., 16г</t>
  </si>
  <si>
    <t>Бердская ул., 13</t>
  </si>
  <si>
    <t xml:space="preserve">Герцена ул., 34 </t>
  </si>
  <si>
    <t>Герцена ул., 34/1</t>
  </si>
  <si>
    <t>М.Горького ул., 3</t>
  </si>
  <si>
    <t>Фрунзе пр., 34</t>
  </si>
  <si>
    <t>Бердская ул., 3</t>
  </si>
  <si>
    <t>Средне-Кирпичная ул., 22</t>
  </si>
  <si>
    <t xml:space="preserve">Войкова ул., 4                    </t>
  </si>
  <si>
    <t>№505,506</t>
  </si>
  <si>
    <t xml:space="preserve">Вершинина ул., 10 </t>
  </si>
  <si>
    <t>№ 627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</si>
  <si>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</si>
  <si>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>Студгородок ул., 7</t>
  </si>
  <si>
    <t>Кузнецова ул., 33</t>
  </si>
  <si>
    <t>Р.Люксембург ул., 92/1</t>
  </si>
  <si>
    <t>Школьный пер., 8/2 - 13</t>
  </si>
  <si>
    <t>Б.Хмельницкого пер., 5</t>
  </si>
  <si>
    <t>Б.Хмельницкого ул., 48</t>
  </si>
  <si>
    <t>Флотский пер., 2</t>
  </si>
  <si>
    <t>№</t>
  </si>
  <si>
    <t>Адрес дома</t>
  </si>
  <si>
    <t>А.Невского ул., 24</t>
  </si>
  <si>
    <t xml:space="preserve">Ангарская ул., 68                         </t>
  </si>
  <si>
    <t>Б.Подгорная ул., 165</t>
  </si>
  <si>
    <t>Болотный пер., 10</t>
  </si>
  <si>
    <t>Болотный пер., 13</t>
  </si>
  <si>
    <t xml:space="preserve">Болотный пер., 9/1 (-9а)              </t>
  </si>
  <si>
    <t xml:space="preserve">Болотный пер., 9/2  (-9)               </t>
  </si>
  <si>
    <t>Водяная ул., 41/1</t>
  </si>
  <si>
    <t>Войлочная ул., 5а</t>
  </si>
  <si>
    <t>г Томск пер Нечевский д.12</t>
  </si>
  <si>
    <t>г Томск пер Островского д.21</t>
  </si>
  <si>
    <t>г Томск пер Соляной д.4</t>
  </si>
  <si>
    <t>г Томск ул Ангарская д.89</t>
  </si>
  <si>
    <t>г Томск ул Аркадия Иванова д.16 в</t>
  </si>
  <si>
    <t>г Томск ул Малая Подгорная д.8</t>
  </si>
  <si>
    <t>г Томск ул Мельничная д.6</t>
  </si>
  <si>
    <t>г Томск ул МПС Северный д.4б</t>
  </si>
  <si>
    <t>г Томск ул Никитина д.37/1</t>
  </si>
  <si>
    <t>г Томск ул Первомайская д.175</t>
  </si>
  <si>
    <t>г Томск ул Приречная д.37а</t>
  </si>
  <si>
    <t>г Томск ул Центральная д.18</t>
  </si>
  <si>
    <t>г Томск ул Центральная д.3</t>
  </si>
  <si>
    <t>г Томск ул Энергетиков д.6</t>
  </si>
  <si>
    <t>Горшковский пер., 15</t>
  </si>
  <si>
    <t>Горшковский пер., 16/1</t>
  </si>
  <si>
    <t xml:space="preserve">Горшковский пер., 17                 </t>
  </si>
  <si>
    <t>Д. Бедного ул., 8/1</t>
  </si>
  <si>
    <t>Д. Бедного ул., 8/2</t>
  </si>
  <si>
    <t>Дальне-Ключевская ул., 18</t>
  </si>
  <si>
    <t>Дальне-Ключевская ул., 7/1</t>
  </si>
  <si>
    <t>Дербышевский пер., 21,21/1</t>
  </si>
  <si>
    <t>Дзержинского ул., 47</t>
  </si>
  <si>
    <t>Дзержинского ул., 7</t>
  </si>
  <si>
    <t>Днепровский пер., 18</t>
  </si>
  <si>
    <t>Днепровский пер., 20</t>
  </si>
  <si>
    <t>Дружбы ул., 60</t>
  </si>
  <si>
    <t xml:space="preserve">Загорная ул., 27     </t>
  </si>
  <si>
    <t>Затеевский пер., 3</t>
  </si>
  <si>
    <t>Комсомольская ул., 9, пос. Тимирязево</t>
  </si>
  <si>
    <t xml:space="preserve">Косарева ул., 15                            </t>
  </si>
  <si>
    <t xml:space="preserve">Косарева ул., 21                            </t>
  </si>
  <si>
    <t>Красноармейская ул., 43</t>
  </si>
  <si>
    <t xml:space="preserve">Крымская ул., 58                          </t>
  </si>
  <si>
    <t xml:space="preserve">Ленина пр., 200/2                        </t>
  </si>
  <si>
    <t>Ленина пр., 210 б</t>
  </si>
  <si>
    <t>Механический пер., 4</t>
  </si>
  <si>
    <t>Ново-Карьерная ул., 2</t>
  </si>
  <si>
    <t xml:space="preserve">Октябрьская ул., 104а, пос. Тимирязево </t>
  </si>
  <si>
    <t>Оренбургская ул., 14</t>
  </si>
  <si>
    <t>Оренбургская ул., 6</t>
  </si>
  <si>
    <t>Оренбургская ул., 8</t>
  </si>
  <si>
    <t>Пришвина ул., 25</t>
  </si>
  <si>
    <t>Пушкина ул., 24</t>
  </si>
  <si>
    <t>Р.Люксембург, 59</t>
  </si>
  <si>
    <t>Свердлова ул., 4</t>
  </si>
  <si>
    <t>Соляной пер., 24а</t>
  </si>
  <si>
    <t>Сосновый пер., 15</t>
  </si>
  <si>
    <t>Сосновый пер., 15/1</t>
  </si>
  <si>
    <t xml:space="preserve">Станиславского ул., 21                </t>
  </si>
  <si>
    <t xml:space="preserve">Техническая ул., 11                   </t>
  </si>
  <si>
    <t xml:space="preserve">Техническая ул., 13                        </t>
  </si>
  <si>
    <t xml:space="preserve">Техническая ул., 9                     </t>
  </si>
  <si>
    <t>Урожайный пер., 28б</t>
  </si>
  <si>
    <t>Черных Ив. ул., 73а</t>
  </si>
  <si>
    <t xml:space="preserve">Энтузиастов ул., 12              </t>
  </si>
  <si>
    <t>Энтузиастов ул., 22</t>
  </si>
  <si>
    <t>Энтузиастов ул., 22/1</t>
  </si>
  <si>
    <t>г Томск пер Тургенева д.4</t>
  </si>
  <si>
    <t>г Томск пер Тургенева д.9</t>
  </si>
  <si>
    <t>г Томск пер Тургенева д.6</t>
  </si>
  <si>
    <t>Сосновый пер., 12а</t>
  </si>
  <si>
    <t>Сосновый пер., 12б</t>
  </si>
  <si>
    <t>г Томск пер Инструментальный д.34</t>
  </si>
  <si>
    <t>г Томск пер Карповский д.20а</t>
  </si>
  <si>
    <t>г Томск пер Механический д.2</t>
  </si>
  <si>
    <t>г Томск пер Механический д.6</t>
  </si>
  <si>
    <t>г Томск пер Островского д.15 а</t>
  </si>
  <si>
    <t>г Томск пер Пушкина д.10</t>
  </si>
  <si>
    <t>г Томск пер Пушкина д.14</t>
  </si>
  <si>
    <t>г Томск пер Тургенева д.14</t>
  </si>
  <si>
    <t>г Томск ул Аркадия Иванова д.16 б</t>
  </si>
  <si>
    <t>г Томск ул Большая Подгорная д.230</t>
  </si>
  <si>
    <t>г Томск ул Вершинина д.27/8</t>
  </si>
  <si>
    <t>г Томск ул Ивана Черных д.73</t>
  </si>
  <si>
    <t>г Томск ул Краснознаменная д.7</t>
  </si>
  <si>
    <t>г Томск ул Кулева д.23</t>
  </si>
  <si>
    <t>г Томск ул Новгородская д.60</t>
  </si>
  <si>
    <t>г Томск ул Новостройка д.2</t>
  </si>
  <si>
    <t>г Томск ул Оренбургская д.2</t>
  </si>
  <si>
    <t>г Томск ул Рабочая 2-я д.11</t>
  </si>
  <si>
    <t>г Томск ул Рабочая 2-я д.13</t>
  </si>
  <si>
    <t>г Томск ул Розы Люксембург д.123</t>
  </si>
  <si>
    <t>г Томск ул Станиславского д.2</t>
  </si>
  <si>
    <t>г Томск ул Учительская д.61</t>
  </si>
  <si>
    <t>г Томск ул Шевченко д.38</t>
  </si>
  <si>
    <t>г Томск ул Щорса д.7а</t>
  </si>
  <si>
    <t>Затраты на снос:</t>
  </si>
  <si>
    <t>МНОГОКВАРТИРНЫЕ ДОМА, ПОДЛЕЖАЩИЕ СНОСУ В 2016 ГОДУ ЗА СЧЕТ СРЕДСТВ БЮДЖЕТА МУНИЦИПАЛЬНОГО ОБРАЗОВАНИЯ "ГОРОД ТОМСК"</t>
  </si>
  <si>
    <t>Адрес земельного участка</t>
  </si>
  <si>
    <t>Адреса домов, подлежащих расселению, в составе участка</t>
  </si>
  <si>
    <t>Тер. Зона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</si>
  <si>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</si>
  <si>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</si>
  <si>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</si>
  <si>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ПЕРЕЧЕНЬ ЗЕМЕЛЬНЫХ УЧАСТКОВ, ВЫСТАВЛЯЕМЫХ НА ТОРГИ</t>
  </si>
  <si>
    <t>NN</t>
  </si>
  <si>
    <t>Разрешенное использование</t>
  </si>
  <si>
    <t>Территориальная зона</t>
  </si>
  <si>
    <t>2015 год</t>
  </si>
  <si>
    <t>2016 год</t>
  </si>
  <si>
    <t>2017 год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</si>
  <si>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2016-2017 гг.</t>
  </si>
  <si>
    <t>Перечень земельных участков, выставленных под развитие застроенной территории в 2015 -2019 годах</t>
  </si>
  <si>
    <t>Рыночная стоимость квартир, руб. (Прогноз)</t>
  </si>
  <si>
    <t>г. Томск, пер. Промышленный, 2, 4, 6, 8</t>
  </si>
  <si>
    <t>г. Томск, пер. Промышленный, 2</t>
  </si>
  <si>
    <t>Т-4</t>
  </si>
  <si>
    <t>г. Томск, пер. Промышленный, 4</t>
  </si>
  <si>
    <t>г. Томск, пер. Промышленный, 6</t>
  </si>
  <si>
    <t>г. Томск, пер. Промышленный, 8</t>
  </si>
  <si>
    <t>г. Томск, ул. 5-ой Армии, 8</t>
  </si>
  <si>
    <t>ОЖ</t>
  </si>
  <si>
    <t xml:space="preserve">г. Томск, пер. Соляной, 2, 4       </t>
  </si>
  <si>
    <t>г. Томск, пер. Соляной, 2</t>
  </si>
  <si>
    <t>ОЖИ</t>
  </si>
  <si>
    <t>г Томск ул Эуштинская, 17</t>
  </si>
  <si>
    <t>ЖИ-2</t>
  </si>
  <si>
    <t>г. Томск, пер. Соляной, 28</t>
  </si>
  <si>
    <t>г. Томск, пл. Соляная пл., 9 (Пушкина ул., 20)</t>
  </si>
  <si>
    <t>г Томск ул Сибирская, 82, 84</t>
  </si>
  <si>
    <t>г Томск ул Сибирская, 82</t>
  </si>
  <si>
    <t>Ж-1</t>
  </si>
  <si>
    <t>г Томск ул Сибирская, 86, О.Кошевого ул., 44а, 44б; Некрасова ул., 55, 57</t>
  </si>
  <si>
    <t>г Томск ул Сибирская, 86</t>
  </si>
  <si>
    <t>г Томск ул Студенческая, 49, 51, 53</t>
  </si>
  <si>
    <t>г Томск ул Студенческая, 51</t>
  </si>
  <si>
    <t>г Томск ул Студенческая, 53</t>
  </si>
  <si>
    <t>г Томск, пер. Пушкина, 10, 12, 14</t>
  </si>
  <si>
    <t>г Томск, пер. Пушкина, 12</t>
  </si>
  <si>
    <t>г Томск, ул. Пушкина, 48в</t>
  </si>
  <si>
    <t>В</t>
  </si>
  <si>
    <t>г Томск, ул. Пушкина, 48/4</t>
  </si>
  <si>
    <t>г Томск, ул. Косарева, 10, 12</t>
  </si>
  <si>
    <t>г Томск, ул. Косарева, 12</t>
  </si>
  <si>
    <t>г Томск, пер. Светлый, 28</t>
  </si>
  <si>
    <t>г Томск, пер. Светлый, 40</t>
  </si>
  <si>
    <t>г Томск, ул.Яковлева, 18</t>
  </si>
  <si>
    <t>г Томск, ул.Алтайская, 15а</t>
  </si>
  <si>
    <t>ЖИ-1</t>
  </si>
  <si>
    <t>г Томск, ул.Алтайская, 43а</t>
  </si>
  <si>
    <t>г Томск, ул.Алтайская, 101</t>
  </si>
  <si>
    <t>г Томск, ул. М.Горького, 9, 11, 11/1</t>
  </si>
  <si>
    <t>г Томск, ул. М.Горького, 11</t>
  </si>
  <si>
    <t>г Томск, ул. М.Горького, 30а (30/1)</t>
  </si>
  <si>
    <t>г Томск, ул. М.Горького, 64, 66а, 68, 70</t>
  </si>
  <si>
    <t>г Томск, ул. М.Горького, 64</t>
  </si>
  <si>
    <t>г Томск, ул. Ангарская, 74</t>
  </si>
  <si>
    <t>г Томск, ул. Первомайская, 171</t>
  </si>
  <si>
    <t>г Томск, ул. Первомайская, 177</t>
  </si>
  <si>
    <t>г Томск, пер. Урожайный, 24</t>
  </si>
  <si>
    <t>г Томск, пер. Урожайный, 24а</t>
  </si>
  <si>
    <t>г Томск, пер. Урожайный, 25</t>
  </si>
  <si>
    <t>О-6</t>
  </si>
  <si>
    <t>г Томск, ул. Б.Подгорная, 120</t>
  </si>
  <si>
    <t>г Томск, ул. Б.Подгорная, 161</t>
  </si>
  <si>
    <t>г Томск, ул. Б.Подгорная, 209</t>
  </si>
  <si>
    <t>г Томск, ул. Учительская, 57</t>
  </si>
  <si>
    <t>г Томск, ул. Учительская, 74</t>
  </si>
  <si>
    <t>г Томск, пер. Шегарский, 69</t>
  </si>
  <si>
    <t>г Томск, пер. Шегарский, 71</t>
  </si>
  <si>
    <t>г Томск, ул. Станиславского, 24</t>
  </si>
  <si>
    <t>Ж-3</t>
  </si>
  <si>
    <t>г Томск, ул. Энергетиков., 4</t>
  </si>
  <si>
    <t>г Томск, ул. Энергетиков, 8</t>
  </si>
  <si>
    <t>г Томск, ул. Энергетиков, 10</t>
  </si>
  <si>
    <t>г Томск, ул. Энергетиков, 11</t>
  </si>
  <si>
    <t>г Томск, ул. Энергетиков, 11а</t>
  </si>
  <si>
    <t>г Томск, ул. Вокзальная, 67</t>
  </si>
  <si>
    <t>О-5</t>
  </si>
  <si>
    <t>г Томск, ул. Вокзальная, 80</t>
  </si>
  <si>
    <t>Т-3</t>
  </si>
  <si>
    <t>г Томск, пр. Фрунзе, 19, 19а, 19б, 21</t>
  </si>
  <si>
    <t>г Томск, пр. Фрунзе, 19а</t>
  </si>
  <si>
    <t>г Томск, пр. Фрунзе, 19б</t>
  </si>
  <si>
    <t>г Томск, пр. Фрунзе, 21</t>
  </si>
  <si>
    <t>г Томск, ул. Гоголя, 50, 50/2</t>
  </si>
  <si>
    <t>г Томск, ул. Гоголя, 50/2</t>
  </si>
  <si>
    <t>г Томск, ул. Гоголя, 36/4</t>
  </si>
  <si>
    <t>г Томск, пр. Фрунзе, 43/1</t>
  </si>
  <si>
    <t>г Томск, ул. Щорса ул., 3, 5, 7, 7а, Киевская, 82а</t>
  </si>
  <si>
    <t>г Томск, ул. Щорса ул.,7</t>
  </si>
  <si>
    <t>г Томск, ул. Дружбы, 56, 58, 60, 62</t>
  </si>
  <si>
    <t xml:space="preserve">г Томск, ул. Дружбы, 56, </t>
  </si>
  <si>
    <t>г Томск, ул. Дружбы, 58</t>
  </si>
  <si>
    <t>г Томск, ул. Дружбы,  62</t>
  </si>
  <si>
    <t>г Томск, ул. Ив.Черных, 71а</t>
  </si>
  <si>
    <t>г Томск, ул. Белинского, 22</t>
  </si>
  <si>
    <t>г Томск, ул. Мечникова, 14</t>
  </si>
  <si>
    <t>г Томск, ул. Р.Люксембург, 72, 72/1, 72/3, 72Б</t>
  </si>
  <si>
    <t>г Томск, ул. Р.Люксембург, 72Б</t>
  </si>
  <si>
    <t>г Томск, ул. С.Разина, 14в</t>
  </si>
  <si>
    <t>г Томск, ул. Обская, 50</t>
  </si>
  <si>
    <t>г Томск, пер. Инструментальный, 34, 36</t>
  </si>
  <si>
    <t>г Томск, пер. Инструментальный, 36</t>
  </si>
  <si>
    <t>г Томск, ул. Нахимова, 42а</t>
  </si>
  <si>
    <t>г Томск, ул. Шишкова, 15/1</t>
  </si>
  <si>
    <t>г Томск, пр. Комсомольский, 5</t>
  </si>
  <si>
    <t>О-1</t>
  </si>
  <si>
    <t>г Томск, пр. Комсомольский, 5/1</t>
  </si>
  <si>
    <t>г Томск, ул. Кулева, 16</t>
  </si>
  <si>
    <t>г Томск, ул. Кулева, 25</t>
  </si>
  <si>
    <t>г Томск, ул. Лермонтова, 21</t>
  </si>
  <si>
    <t>г Томск, ул. Лермонтова, 56</t>
  </si>
  <si>
    <t>г Томск, ул. Октябрьская, 15/1</t>
  </si>
  <si>
    <t>г Томск, ул. Свердлова, 6/1</t>
  </si>
  <si>
    <t>Бакунина ул., 24</t>
  </si>
  <si>
    <t>Батенькова пер., 9</t>
  </si>
  <si>
    <t>Герцена ул., 15/1</t>
  </si>
  <si>
    <t>Герцена ул., 15а</t>
  </si>
  <si>
    <t>Старо-Деповской пер., 7</t>
  </si>
  <si>
    <t>Тургенева ул., 9</t>
  </si>
  <si>
    <t>Фабричная ул., 5 с.Дзержинское</t>
  </si>
  <si>
    <t>1-ый Алеутский пер., 4</t>
  </si>
  <si>
    <t>Вершинина ул., 10</t>
  </si>
  <si>
    <t>Кирова пр., 25</t>
  </si>
  <si>
    <t>Кольцевой проезд, 25</t>
  </si>
  <si>
    <t>Советская ул., 93/1</t>
  </si>
  <si>
    <t>Таврическая ул., 25</t>
  </si>
  <si>
    <t>Карповский пер., 20</t>
  </si>
  <si>
    <t>Мельничная ул., 31</t>
  </si>
  <si>
    <t>Р.Люксембург ул., 27</t>
  </si>
  <si>
    <t>Бердская ул., 9</t>
  </si>
  <si>
    <t>Ванцетти пер., 18</t>
  </si>
  <si>
    <t>Техническая ул., 8</t>
  </si>
  <si>
    <t>Шишкова ул., 16</t>
  </si>
  <si>
    <t>Гагарина ул., 21</t>
  </si>
  <si>
    <t>Зона застройки жилыми домами переменной этажности в исторических районах</t>
  </si>
  <si>
    <t>Зона застройки малоэтажными жилыми домами
в исторических районах</t>
  </si>
  <si>
    <t>Зона застройки индивидуальными жилыми домами</t>
  </si>
  <si>
    <t xml:space="preserve">Батенькова пер., 11      </t>
  </si>
  <si>
    <t>г Томск пр-кт Кирова д.27</t>
  </si>
  <si>
    <t>Красноармейская ул., 34</t>
  </si>
  <si>
    <t>Зона обслуживания объектов, необходимых для
осуществления производственной и предпринимательской
деятельности (производственно-деловая зона)</t>
  </si>
  <si>
    <t>Зона застройки многоэтажными жилыми домами</t>
  </si>
  <si>
    <t>Зона общественно-жилого назначения</t>
  </si>
  <si>
    <t>Зона общественно жилого значения</t>
  </si>
  <si>
    <t xml:space="preserve">Зона застройки малоэтажными жилыми домами </t>
  </si>
  <si>
    <t>Смешаная жилая и обслуживающая зона в исторических районах</t>
  </si>
  <si>
    <t>Р-1</t>
  </si>
  <si>
    <t xml:space="preserve">Зона городских парков, скверов, бульваров, садов
</t>
  </si>
  <si>
    <t>Зона делового, общественного и коммерческого назначения</t>
  </si>
  <si>
    <t>Р-2</t>
  </si>
  <si>
    <t xml:space="preserve"> Зона лесопарков и городских лесов,
лугопарков и зон отдыха</t>
  </si>
  <si>
    <t>Зона общественно-жилого значения</t>
  </si>
  <si>
    <t>Ж-2</t>
  </si>
  <si>
    <t>О-Ж</t>
  </si>
  <si>
    <t>Зона индивидуального жилищного строительства</t>
  </si>
  <si>
    <t>Зона застройки малоэтажными и среднеэтажными жилыми домами</t>
  </si>
  <si>
    <t>г Томск ул Заливная д.1</t>
  </si>
  <si>
    <t>О-3</t>
  </si>
  <si>
    <t>Зона образовательных учреждений высшего и среднего профессионального образования</t>
  </si>
  <si>
    <t>ОИ-1</t>
  </si>
  <si>
    <t>Зона исторического центра города</t>
  </si>
  <si>
    <t>Зона обслуживания объектов, необходимых для осуществления производственной и предпринимательской деятельности</t>
  </si>
  <si>
    <t>Зона застройки малоэтажными жилыми домами в исторических районах</t>
  </si>
  <si>
    <t xml:space="preserve"> Зона застройки малоэтажными и
среднеэтажными жилыми домами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</si>
  <si>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2017-2018 году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</si>
  <si>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2018-2019 году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</si>
  <si>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2019 году</t>
  </si>
  <si>
    <t>решение суда</t>
  </si>
  <si>
    <t>Д.Ключевская, ул. 7/1</t>
  </si>
  <si>
    <t>№  513</t>
  </si>
  <si>
    <t>Войкова, ул. 75а</t>
  </si>
  <si>
    <t>№ 686</t>
  </si>
  <si>
    <t>Сибирская, ул. 82</t>
  </si>
  <si>
    <t>Лебедева, ул. 102а</t>
  </si>
  <si>
    <t>Октябрьская, ул. 4</t>
  </si>
  <si>
    <t>Р.Люксембруг, ул. 92/1</t>
  </si>
  <si>
    <t>Красноармейская, ул. 84</t>
  </si>
  <si>
    <t>Бердская, ул. 11</t>
  </si>
  <si>
    <t>Гагарина, ул. 33</t>
  </si>
  <si>
    <t>Жуковского, ул. 25</t>
  </si>
  <si>
    <t>Пушкина, ул. 63 стр. 28</t>
  </si>
  <si>
    <t>1 Алеутсский, пер. 4</t>
  </si>
  <si>
    <t>Сибирская, ул. 86</t>
  </si>
  <si>
    <t>Школьный, пер. 8/2</t>
  </si>
  <si>
    <t>Советская, ул. 89</t>
  </si>
  <si>
    <t>Белинского, ул. 22</t>
  </si>
  <si>
    <t>1 Лесная, ул. 18</t>
  </si>
  <si>
    <t>Кольцевой, пр. 25</t>
  </si>
  <si>
    <t xml:space="preserve">Бакунина ул., 14 </t>
  </si>
  <si>
    <t>№594</t>
  </si>
  <si>
    <t xml:space="preserve">Беленца А. ул., 7 </t>
  </si>
  <si>
    <t>№ 650</t>
  </si>
  <si>
    <t>№ 714</t>
  </si>
  <si>
    <t>№ 777</t>
  </si>
  <si>
    <t>№797</t>
  </si>
  <si>
    <t>Войлочная заимка ул., 5</t>
  </si>
  <si>
    <t>№810</t>
  </si>
  <si>
    <t>Красноармейская ул., 41</t>
  </si>
  <si>
    <t>№811</t>
  </si>
  <si>
    <t>Загорная ул., 46</t>
  </si>
  <si>
    <t>№816</t>
  </si>
  <si>
    <t xml:space="preserve">Лермонтова ул., 45 </t>
  </si>
  <si>
    <t>№817</t>
  </si>
  <si>
    <t>Вершинина ул., 8</t>
  </si>
  <si>
    <t>№818</t>
  </si>
  <si>
    <t>Советская ул., 89</t>
  </si>
  <si>
    <t>№819</t>
  </si>
  <si>
    <t>Дружбы ул., 62</t>
  </si>
  <si>
    <t>Дружбы ул., 56</t>
  </si>
  <si>
    <t>2-ая Ново-Деповская, 25</t>
  </si>
  <si>
    <t>Алтайская ул., 35/1</t>
  </si>
  <si>
    <t>Б. Подгорная ул., 159</t>
  </si>
  <si>
    <t>Б. Подгорная ул., 157</t>
  </si>
  <si>
    <t xml:space="preserve">Гоголя ул.,39 </t>
  </si>
  <si>
    <t>И.Черных ул., 71</t>
  </si>
  <si>
    <t>М. Горького ул.,37-7</t>
  </si>
  <si>
    <t>М. Джалиля ул.,28</t>
  </si>
  <si>
    <t>Первомайская, ул.,149</t>
  </si>
  <si>
    <t>Соляной, пер., 24</t>
  </si>
  <si>
    <t>Флотский пер., 2а</t>
  </si>
  <si>
    <t>Эуштинская, ул. 5</t>
  </si>
  <si>
    <t>Эуштинская, ул., 11</t>
  </si>
  <si>
    <t>Эуштинская, ул., 11/1</t>
  </si>
  <si>
    <t>Фабричная ул., 7 с.Дзержинское</t>
  </si>
  <si>
    <t>Пушкина ул., 10/2</t>
  </si>
  <si>
    <t>Войкова ул., 35</t>
  </si>
  <si>
    <t>Фрунзе пр., 15</t>
  </si>
  <si>
    <t>Алтайская ул., 3/1</t>
  </si>
  <si>
    <t>Вокзальная ул., 50</t>
  </si>
  <si>
    <t>Профсоюзная ул., 4</t>
  </si>
  <si>
    <t xml:space="preserve">Старо-Деповская ул.,43 </t>
  </si>
  <si>
    <t>Песочный пер., 41</t>
  </si>
  <si>
    <t>Войлочная заимка ул., 25</t>
  </si>
  <si>
    <t>Кедровый пер.,1</t>
  </si>
  <si>
    <t>Лермонтова ул., 17/2</t>
  </si>
  <si>
    <t>Целинный пер., 26</t>
  </si>
  <si>
    <t xml:space="preserve">Ленина пр., 138 </t>
  </si>
  <si>
    <t>Ленина, пр., 120</t>
  </si>
  <si>
    <t>Б.Подгорная ул., 118</t>
  </si>
  <si>
    <t>Урожайный пер. 28</t>
  </si>
  <si>
    <t>Кольцевой проезд, 19</t>
  </si>
  <si>
    <t>Шпальный пер.,4</t>
  </si>
  <si>
    <t>Московский тракт, 27/1</t>
  </si>
  <si>
    <t>Энергетиков ул., 1</t>
  </si>
  <si>
    <t>Энергетиков ул., 5</t>
  </si>
  <si>
    <t>Энергетиков ул., 3</t>
  </si>
  <si>
    <t>Энергетиков ул., 7а</t>
  </si>
  <si>
    <t>Никитина ул., 9</t>
  </si>
  <si>
    <t>Беленца ул., 25</t>
  </si>
  <si>
    <t>Советская ул., 10</t>
  </si>
  <si>
    <t>Нечевский пер., 18а</t>
  </si>
  <si>
    <t>Нечевский пер., 18</t>
  </si>
  <si>
    <t>Алтайская ул., 11/1</t>
  </si>
  <si>
    <t>Лермонтова, ул. 13/1</t>
  </si>
  <si>
    <t>Учебная ул., 4</t>
  </si>
  <si>
    <t>Киевская ул., 84</t>
  </si>
  <si>
    <t>Киевская ул., 80</t>
  </si>
  <si>
    <t>Вершинина ул., 27/7</t>
  </si>
  <si>
    <t>Вершинина ул., 27/6</t>
  </si>
  <si>
    <t>Вершинина ул., 27/3</t>
  </si>
  <si>
    <t>Средне-Кирпичная ул., 32</t>
  </si>
  <si>
    <t>Бедного ул., 26</t>
  </si>
  <si>
    <t>Тургенева ул., 7</t>
  </si>
  <si>
    <t>Кузнечный взвоз, 3/1</t>
  </si>
  <si>
    <t>Рабочая ул., 29</t>
  </si>
  <si>
    <t>Пушкина ул., 48/6</t>
  </si>
  <si>
    <t>Белинского ул., 24</t>
  </si>
  <si>
    <t>Тверская ул., 22</t>
  </si>
  <si>
    <t>Плеханова ул., 32</t>
  </si>
  <si>
    <t>Белинского проезд, 3</t>
  </si>
  <si>
    <t>Рузского ул., 22</t>
  </si>
  <si>
    <t>Днепровский пер., 21</t>
  </si>
  <si>
    <t>Урожайный пер., 25а</t>
  </si>
  <si>
    <t>Б.Подгорная ул., 197</t>
  </si>
  <si>
    <t xml:space="preserve"> п/п</t>
  </si>
  <si>
    <t>Исполнение судебных решений</t>
  </si>
  <si>
    <t>Успенского пер., 8</t>
  </si>
  <si>
    <t>Блок-Пост ул., 1</t>
  </si>
  <si>
    <t>Жуковского ул, 25</t>
  </si>
  <si>
    <t>Московский тракт, 76</t>
  </si>
  <si>
    <t>Профсоюзная ул., 23 - 17</t>
  </si>
  <si>
    <t>Советская ул., 36</t>
  </si>
  <si>
    <t>1-ая Лесная ул., 18</t>
  </si>
  <si>
    <t>Дербышевский пер., 31</t>
  </si>
  <si>
    <t>Нахимова ул., 34а</t>
  </si>
  <si>
    <t>Нечевский пер., 9</t>
  </si>
  <si>
    <t>Никитина ул., 37</t>
  </si>
  <si>
    <t>Советская ул., 49/2</t>
  </si>
  <si>
    <t>Аптекарский пер., 11а</t>
  </si>
  <si>
    <t>Б.Подгорная ул., 9</t>
  </si>
  <si>
    <t>Б.Подгорная ул.,221</t>
  </si>
  <si>
    <t>Загорная ул.,60</t>
  </si>
  <si>
    <t>Загорная ул.,70</t>
  </si>
  <si>
    <t>Кедровый пер., 7</t>
  </si>
  <si>
    <t>Короленко ул., 2</t>
  </si>
  <si>
    <t>Короленко ул., 4</t>
  </si>
  <si>
    <t>Короленко ул., 6</t>
  </si>
  <si>
    <t>Короленко ул., 8</t>
  </si>
  <si>
    <t>Крылова, ул., 11</t>
  </si>
  <si>
    <t>Крымская ул.,130</t>
  </si>
  <si>
    <t>Просторный, пер.21</t>
  </si>
  <si>
    <t>г Томск, ул. Советская, 106</t>
  </si>
  <si>
    <t>г Томск, ул. Учебная, 35</t>
  </si>
  <si>
    <t>г Томск, ул. Кулева, 23, 25, Советская, 106, Учебная, 35</t>
  </si>
  <si>
    <t>Советская, ул. 106</t>
  </si>
  <si>
    <t>Киевская ул., 92</t>
  </si>
  <si>
    <t>№40</t>
  </si>
  <si>
    <t>МНОГОКВАРТИРНЫЕ ДОМА, ПОДЛЕЖАЩИЕ СНОСУ В 2018 ГОДУ ЗА СЧЕТ СРЕДСТВ БЮДЖЕТА МУНИЦИПАЛЬНОГО ОБРАЗОВАНИЯ "ГОРОД ТОМСК"</t>
  </si>
  <si>
    <t>ул. Октябрьская, 104В, с. Тимирязевское</t>
  </si>
  <si>
    <t>Белозерская, 10</t>
  </si>
  <si>
    <t>Кольцевой, 13</t>
  </si>
  <si>
    <t>приречная, 43</t>
  </si>
  <si>
    <t>Приречная, 39а</t>
  </si>
  <si>
    <t>Таврическая, 4А</t>
  </si>
  <si>
    <t xml:space="preserve"> Октябрьская, 17/1</t>
  </si>
  <si>
    <t>Татарская, 10</t>
  </si>
  <si>
    <t>аварийный, подлежащий реконс.</t>
  </si>
  <si>
    <t>Приложение 6.2. к постановлению администрации Города Томска                                         от 20.03.2015 № 258</t>
  </si>
  <si>
    <t>Приложение 6.3. к постановлению администрации Города Томска от 20.03.2015 № 258</t>
  </si>
  <si>
    <t>Приложение 6.4. к постановлению администрации Города Томска от 20.03.2015 № 258</t>
  </si>
  <si>
    <t>Приложение 6.5. к постановлению администрации Города Томска от 20.03.2015 № 258</t>
  </si>
  <si>
    <t>Приложение 6.6. к постановлению администрации Города Томска от 20.03.2015 № 258</t>
  </si>
  <si>
    <t>Приложение 6.7. к постановлению администрации Города Томска  от 20.03.2015 № 258</t>
  </si>
  <si>
    <t>Приложение 6.8. к постановлению администрации Города Томска от 20.03.2015 № 258</t>
  </si>
  <si>
    <t>Приложение 6.9. к постановлению администрации Города Томска  от 20.03.2015 № 258</t>
  </si>
  <si>
    <t>Приложение 6.1. к постановлению администрации Города Томска от 20.03.2015 № 258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</si>
</sst>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dd/mm/yy"/>
    <numFmt numFmtId="183" formatCode="[$-FC19]d\ mmmm\ yyyy\ &quot;г.&quot;"/>
    <numFmt numFmtId="184" formatCode="#,##0.00_р_."/>
    <numFmt numFmtId="185" formatCode="0.000"/>
    <numFmt numFmtId="186" formatCode="0.0000"/>
    <numFmt numFmtId="187" formatCode="0.00000"/>
    <numFmt numFmtId="188" formatCode="#,##0.0_р_."/>
    <numFmt numFmtId="189" formatCode="#,##0.000_р_."/>
    <numFmt numFmtId="190" formatCode="#,##0.0000_р_.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7" fillId="0" borderId="1" xfId="18" applyNumberFormat="1" applyFont="1" applyFill="1" applyBorder="1" applyAlignment="1">
      <alignment horizontal="center" vertical="center" textRotation="90" wrapText="1"/>
      <protection/>
    </xf>
    <xf numFmtId="1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18" applyNumberFormat="1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/>
      <protection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18" applyFont="1" applyFill="1" applyBorder="1" applyAlignment="1">
      <alignment horizontal="center" vertical="center" wrapText="1"/>
      <protection/>
    </xf>
    <xf numFmtId="2" fontId="11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18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horizontal="center" vertical="center" wrapText="1"/>
      <protection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2" fillId="0" borderId="1" xfId="0" applyNumberFormat="1" applyFont="1" applyBorder="1" applyAlignment="1">
      <alignment horizontal="center" vertical="center" textRotation="90" wrapText="1"/>
    </xf>
    <xf numFmtId="184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1" xfId="19" applyNumberFormat="1" applyFont="1" applyFill="1" applyBorder="1" applyAlignment="1">
      <alignment horizontal="center" vertical="center" wrapText="1"/>
      <protection/>
    </xf>
    <xf numFmtId="184" fontId="1" fillId="0" borderId="1" xfId="19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8" fillId="0" borderId="2" xfId="18" applyFont="1" applyFill="1" applyBorder="1" applyAlignment="1">
      <alignment horizontal="left" vertical="center" wrapText="1"/>
      <protection/>
    </xf>
    <xf numFmtId="49" fontId="18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19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wrapText="1"/>
    </xf>
    <xf numFmtId="0" fontId="1" fillId="0" borderId="2" xfId="0" applyFont="1" applyFill="1" applyBorder="1" applyAlignment="1">
      <alignment horizontal="justify"/>
    </xf>
    <xf numFmtId="49" fontId="1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9" fillId="2" borderId="1" xfId="18" applyNumberFormat="1" applyFont="1" applyFill="1" applyBorder="1" applyAlignment="1">
      <alignment horizontal="center" vertical="center" wrapText="1"/>
      <protection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/>
    </xf>
    <xf numFmtId="2" fontId="9" fillId="2" borderId="1" xfId="18" applyNumberFormat="1" applyFont="1" applyFill="1" applyBorder="1" applyAlignment="1">
      <alignment horizontal="center" vertical="center" wrapText="1"/>
      <protection/>
    </xf>
    <xf numFmtId="2" fontId="9" fillId="2" borderId="1" xfId="0" applyNumberFormat="1" applyFont="1" applyFill="1" applyBorder="1" applyAlignment="1">
      <alignment horizontal="center"/>
    </xf>
    <xf numFmtId="0" fontId="1" fillId="2" borderId="1" xfId="18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18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2" fontId="1" fillId="2" borderId="1" xfId="18" applyNumberFormat="1" applyFont="1" applyFill="1" applyBorder="1" applyAlignment="1">
      <alignment horizontal="center" vertical="center" wrapText="1"/>
      <protection/>
    </xf>
    <xf numFmtId="181" fontId="1" fillId="2" borderId="1" xfId="18" applyNumberFormat="1" applyFont="1" applyFill="1" applyBorder="1" applyAlignment="1">
      <alignment horizontal="center" vertical="center" wrapText="1"/>
      <protection/>
    </xf>
    <xf numFmtId="2" fontId="1" fillId="2" borderId="1" xfId="18" applyNumberFormat="1" applyFont="1" applyFill="1" applyBorder="1" applyAlignment="1">
      <alignment horizontal="center" vertical="center"/>
      <protection/>
    </xf>
    <xf numFmtId="181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" fillId="0" borderId="4" xfId="18" applyFont="1" applyFill="1" applyBorder="1" applyAlignment="1">
      <alignment horizontal="center" vertical="center" wrapText="1"/>
      <protection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4" xfId="18" applyNumberFormat="1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" fontId="1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4" fontId="1" fillId="0" borderId="1" xfId="18" applyNumberFormat="1" applyFont="1" applyFill="1" applyBorder="1" applyAlignment="1">
      <alignment horizontal="center" vertical="center" wrapText="1"/>
      <protection/>
    </xf>
    <xf numFmtId="2" fontId="21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187" fontId="2" fillId="0" borderId="3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11" fillId="0" borderId="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4" fontId="11" fillId="0" borderId="4" xfId="18" applyNumberFormat="1" applyFont="1" applyFill="1" applyBorder="1" applyAlignment="1">
      <alignment horizontal="center" vertical="center" wrapText="1"/>
      <protection/>
    </xf>
    <xf numFmtId="14" fontId="11" fillId="0" borderId="6" xfId="18" applyNumberFormat="1" applyFont="1" applyFill="1" applyBorder="1" applyAlignment="1">
      <alignment horizontal="center" vertical="center" wrapText="1"/>
      <protection/>
    </xf>
    <xf numFmtId="1" fontId="11" fillId="0" borderId="7" xfId="18" applyNumberFormat="1" applyFont="1" applyFill="1" applyBorder="1" applyAlignment="1">
      <alignment horizontal="center" vertical="center" wrapText="1"/>
      <protection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14" fontId="11" fillId="0" borderId="12" xfId="18" applyNumberFormat="1" applyFont="1" applyFill="1" applyBorder="1" applyAlignment="1">
      <alignment horizontal="center" vertical="center" wrapText="1"/>
      <protection/>
    </xf>
    <xf numFmtId="1" fontId="11" fillId="0" borderId="1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/>
    </xf>
    <xf numFmtId="14" fontId="11" fillId="0" borderId="10" xfId="18" applyNumberFormat="1" applyFont="1" applyFill="1" applyBorder="1" applyAlignment="1">
      <alignment horizontal="center" vertical="center" wrapText="1"/>
      <protection/>
    </xf>
    <xf numFmtId="14" fontId="11" fillId="0" borderId="4" xfId="0" applyNumberFormat="1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14" fontId="11" fillId="0" borderId="4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/>
    </xf>
    <xf numFmtId="14" fontId="11" fillId="0" borderId="6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8" xfId="18" applyNumberFormat="1" applyFont="1" applyFill="1" applyBorder="1" applyAlignment="1">
      <alignment horizontal="center" vertical="center" wrapText="1"/>
      <protection/>
    </xf>
    <xf numFmtId="0" fontId="11" fillId="0" borderId="8" xfId="0" applyFont="1" applyBorder="1" applyAlignment="1">
      <alignment horizontal="center"/>
    </xf>
    <xf numFmtId="14" fontId="11" fillId="0" borderId="8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1" xfId="18" applyNumberFormat="1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4" xfId="18" applyFont="1" applyFill="1" applyBorder="1" applyAlignment="1">
      <alignment horizontal="center" vertical="center" wrapText="1"/>
      <protection/>
    </xf>
    <xf numFmtId="0" fontId="1" fillId="0" borderId="13" xfId="18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" fillId="0" borderId="1" xfId="18" applyFont="1" applyFill="1" applyBorder="1" applyAlignment="1">
      <alignment horizontal="center" vertical="center" textRotation="90" wrapText="1"/>
      <protection/>
    </xf>
    <xf numFmtId="179" fontId="1" fillId="0" borderId="1" xfId="22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1" fontId="1" fillId="0" borderId="1" xfId="18" applyNumberFormat="1" applyFont="1" applyFill="1" applyBorder="1" applyAlignment="1">
      <alignment horizontal="center" vertical="center" wrapText="1"/>
      <protection/>
    </xf>
    <xf numFmtId="4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18" applyFont="1" applyFill="1" applyBorder="1" applyAlignment="1">
      <alignment horizontal="center" vertical="center" textRotation="90" wrapText="1"/>
      <protection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horizontal="center" vertical="center" textRotation="90" wrapText="1"/>
      <protection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4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0" applyFont="1" applyBorder="1" applyAlignment="1">
      <alignment horizontal="center" vertical="center" wrapText="1"/>
    </xf>
    <xf numFmtId="179" fontId="7" fillId="0" borderId="1" xfId="22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4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0" fontId="10" fillId="0" borderId="14" xfId="18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wrapText="1"/>
    </xf>
    <xf numFmtId="0" fontId="11" fillId="0" borderId="1" xfId="18" applyFont="1" applyFill="1" applyBorder="1" applyAlignment="1">
      <alignment horizontal="center" vertical="center" textRotation="90" wrapText="1"/>
      <protection/>
    </xf>
    <xf numFmtId="1" fontId="1" fillId="0" borderId="4" xfId="18" applyNumberFormat="1" applyFont="1" applyFill="1" applyBorder="1" applyAlignment="1">
      <alignment horizontal="center" vertical="center" textRotation="90" wrapText="1"/>
      <protection/>
    </xf>
    <xf numFmtId="0" fontId="1" fillId="0" borderId="4" xfId="0" applyFont="1" applyBorder="1" applyAlignment="1">
      <alignment horizontal="center" vertical="center" textRotation="90"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SheetLayoutView="100" workbookViewId="0" topLeftCell="A1">
      <selection activeCell="O4" sqref="O4"/>
    </sheetView>
  </sheetViews>
  <sheetFormatPr defaultColWidth="9.140625" defaultRowHeight="12.75"/>
  <cols>
    <col min="1" max="1" width="3.57421875" style="0" customWidth="1"/>
    <col min="2" max="2" width="21.28125" style="0" customWidth="1"/>
    <col min="3" max="3" width="10.00390625" style="0" customWidth="1"/>
    <col min="4" max="4" width="6.57421875" style="0" customWidth="1"/>
    <col min="5" max="5" width="4.8515625" style="0" customWidth="1"/>
    <col min="6" max="6" width="6.7109375" style="0" customWidth="1"/>
    <col min="7" max="7" width="7.140625" style="0" customWidth="1"/>
    <col min="8" max="8" width="5.421875" style="0" customWidth="1"/>
    <col min="9" max="9" width="4.7109375" style="0" customWidth="1"/>
    <col min="10" max="11" width="5.00390625" style="0" customWidth="1"/>
    <col min="12" max="12" width="8.140625" style="0" customWidth="1"/>
    <col min="13" max="13" width="8.7109375" style="0" customWidth="1"/>
    <col min="14" max="14" width="4.421875" style="0" customWidth="1"/>
    <col min="15" max="15" width="49.421875" style="0" customWidth="1"/>
    <col min="17" max="17" width="28.421875" style="0" customWidth="1"/>
    <col min="18" max="18" width="10.57421875" style="0" customWidth="1"/>
  </cols>
  <sheetData>
    <row r="1" spans="4:14" ht="12.75">
      <c r="D1" s="234" t="s">
        <v>516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4:14" ht="18.75" customHeight="1"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5.7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4" ht="69" customHeight="1">
      <c r="A4" s="236" t="s">
        <v>79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5"/>
    </row>
    <row r="5" spans="1:14" ht="18" customHeight="1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  <c r="M5" s="239"/>
      <c r="N5" s="235"/>
    </row>
    <row r="6" spans="1:14" ht="42" customHeight="1">
      <c r="A6" s="240" t="s">
        <v>0</v>
      </c>
      <c r="B6" s="240" t="s">
        <v>16</v>
      </c>
      <c r="C6" s="240" t="s">
        <v>3</v>
      </c>
      <c r="D6" s="240"/>
      <c r="E6" s="241" t="s">
        <v>4</v>
      </c>
      <c r="F6" s="243" t="s">
        <v>5</v>
      </c>
      <c r="G6" s="243"/>
      <c r="H6" s="243"/>
      <c r="I6" s="245" t="s">
        <v>6</v>
      </c>
      <c r="J6" s="245"/>
      <c r="K6" s="245"/>
      <c r="L6" s="246" t="s">
        <v>7</v>
      </c>
      <c r="M6" s="242" t="s">
        <v>17</v>
      </c>
      <c r="N6" s="242" t="s">
        <v>18</v>
      </c>
    </row>
    <row r="7" spans="1:14" ht="20.25" customHeight="1">
      <c r="A7" s="240"/>
      <c r="B7" s="240"/>
      <c r="C7" s="240"/>
      <c r="D7" s="240"/>
      <c r="E7" s="241"/>
      <c r="F7" s="240" t="s">
        <v>8</v>
      </c>
      <c r="G7" s="243" t="s">
        <v>9</v>
      </c>
      <c r="H7" s="243"/>
      <c r="I7" s="244" t="s">
        <v>10</v>
      </c>
      <c r="J7" s="245" t="s">
        <v>9</v>
      </c>
      <c r="K7" s="245"/>
      <c r="L7" s="247"/>
      <c r="M7" s="242"/>
      <c r="N7" s="242"/>
    </row>
    <row r="8" spans="1:14" ht="39" customHeight="1">
      <c r="A8" s="240"/>
      <c r="B8" s="240"/>
      <c r="C8" s="240"/>
      <c r="D8" s="240"/>
      <c r="E8" s="241"/>
      <c r="F8" s="240"/>
      <c r="G8" s="243"/>
      <c r="H8" s="243"/>
      <c r="I8" s="244"/>
      <c r="J8" s="245"/>
      <c r="K8" s="245"/>
      <c r="L8" s="247"/>
      <c r="M8" s="242"/>
      <c r="N8" s="242"/>
    </row>
    <row r="9" spans="1:14" ht="78.75" customHeight="1">
      <c r="A9" s="240"/>
      <c r="B9" s="240"/>
      <c r="C9" s="240"/>
      <c r="D9" s="240"/>
      <c r="E9" s="241"/>
      <c r="F9" s="240"/>
      <c r="G9" s="69" t="s">
        <v>11</v>
      </c>
      <c r="H9" s="69" t="s">
        <v>12</v>
      </c>
      <c r="I9" s="244"/>
      <c r="J9" s="55" t="s">
        <v>11</v>
      </c>
      <c r="K9" s="55" t="s">
        <v>12</v>
      </c>
      <c r="L9" s="247"/>
      <c r="M9" s="242"/>
      <c r="N9" s="242"/>
    </row>
    <row r="10" spans="1:14" ht="13.5" customHeight="1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</row>
    <row r="11" spans="1:27" s="164" customFormat="1" ht="15" customHeight="1">
      <c r="A11" s="7">
        <v>1</v>
      </c>
      <c r="B11" s="7" t="s">
        <v>496</v>
      </c>
      <c r="C11" s="159">
        <v>39065</v>
      </c>
      <c r="D11" s="7" t="s">
        <v>497</v>
      </c>
      <c r="E11" s="155">
        <v>7</v>
      </c>
      <c r="F11" s="160">
        <v>53.3</v>
      </c>
      <c r="G11" s="8">
        <v>53.3</v>
      </c>
      <c r="H11" s="9">
        <v>0</v>
      </c>
      <c r="I11" s="9">
        <v>1</v>
      </c>
      <c r="J11" s="9">
        <v>1</v>
      </c>
      <c r="K11" s="9">
        <v>0</v>
      </c>
      <c r="L11" s="161">
        <v>65</v>
      </c>
      <c r="M11" s="79">
        <v>3035.5</v>
      </c>
      <c r="N11" s="12" t="s">
        <v>14</v>
      </c>
      <c r="O11" s="162"/>
      <c r="P11" s="163"/>
      <c r="Q11" s="33"/>
      <c r="R11" s="34"/>
      <c r="S11" s="6"/>
      <c r="T11" s="6"/>
      <c r="U11" s="6"/>
      <c r="V11" s="13"/>
      <c r="W11" s="13"/>
      <c r="X11" s="13"/>
      <c r="Y11" s="13"/>
      <c r="Z11" s="6"/>
      <c r="AA11" s="6"/>
    </row>
    <row r="12" spans="1:14" s="164" customFormat="1" ht="13.5" customHeight="1">
      <c r="A12" s="7">
        <v>2</v>
      </c>
      <c r="B12" s="32" t="s">
        <v>75</v>
      </c>
      <c r="C12" s="102">
        <v>40662</v>
      </c>
      <c r="D12" s="33" t="s">
        <v>76</v>
      </c>
      <c r="E12" s="34">
        <v>4</v>
      </c>
      <c r="F12" s="6">
        <v>28.1</v>
      </c>
      <c r="G12" s="6">
        <v>28.1</v>
      </c>
      <c r="H12" s="9">
        <v>0</v>
      </c>
      <c r="I12" s="13">
        <v>1</v>
      </c>
      <c r="J12" s="13">
        <v>1</v>
      </c>
      <c r="K12" s="9">
        <v>0</v>
      </c>
      <c r="L12" s="13">
        <v>53</v>
      </c>
      <c r="M12" s="6">
        <v>2517.5</v>
      </c>
      <c r="N12" s="6" t="s">
        <v>14</v>
      </c>
    </row>
    <row r="13" spans="1:14" s="164" customFormat="1" ht="13.5" customHeight="1">
      <c r="A13" s="7">
        <v>3</v>
      </c>
      <c r="B13" s="32" t="s">
        <v>77</v>
      </c>
      <c r="C13" s="102">
        <v>40865</v>
      </c>
      <c r="D13" s="7" t="s">
        <v>78</v>
      </c>
      <c r="E13" s="34">
        <v>3</v>
      </c>
      <c r="F13" s="6">
        <v>64.1</v>
      </c>
      <c r="G13" s="6">
        <v>64.1</v>
      </c>
      <c r="H13" s="9">
        <v>0</v>
      </c>
      <c r="I13" s="9">
        <v>1</v>
      </c>
      <c r="J13" s="9">
        <v>1</v>
      </c>
      <c r="K13" s="9">
        <v>0</v>
      </c>
      <c r="L13" s="13">
        <v>64.1</v>
      </c>
      <c r="M13" s="6">
        <v>2993.4</v>
      </c>
      <c r="N13" s="6" t="s">
        <v>14</v>
      </c>
    </row>
    <row r="14" spans="1:29" s="165" customFormat="1" ht="13.5" customHeight="1">
      <c r="A14" s="7">
        <v>4</v>
      </c>
      <c r="B14" s="32" t="s">
        <v>359</v>
      </c>
      <c r="C14" s="100">
        <v>40662</v>
      </c>
      <c r="D14" s="100" t="s">
        <v>360</v>
      </c>
      <c r="E14" s="34">
        <v>2</v>
      </c>
      <c r="F14" s="6">
        <v>33.2</v>
      </c>
      <c r="G14" s="6">
        <v>33.2</v>
      </c>
      <c r="H14" s="9">
        <v>0</v>
      </c>
      <c r="I14" s="13">
        <v>2</v>
      </c>
      <c r="J14" s="13">
        <v>2</v>
      </c>
      <c r="K14" s="9">
        <v>0</v>
      </c>
      <c r="L14" s="13">
        <v>66</v>
      </c>
      <c r="M14" s="6">
        <v>3577.2</v>
      </c>
      <c r="N14" s="6" t="s">
        <v>14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14" s="164" customFormat="1" ht="13.5" customHeight="1">
      <c r="A15" s="7">
        <v>5</v>
      </c>
      <c r="B15" s="13" t="s">
        <v>361</v>
      </c>
      <c r="C15" s="35">
        <v>41028</v>
      </c>
      <c r="D15" s="13" t="s">
        <v>362</v>
      </c>
      <c r="E15" s="13">
        <v>8</v>
      </c>
      <c r="F15" s="6">
        <v>69.9</v>
      </c>
      <c r="G15" s="6">
        <v>69.9</v>
      </c>
      <c r="H15" s="9">
        <v>0</v>
      </c>
      <c r="I15" s="9">
        <v>3</v>
      </c>
      <c r="J15" s="9">
        <v>3</v>
      </c>
      <c r="K15" s="9">
        <v>0</v>
      </c>
      <c r="L15" s="10">
        <v>99</v>
      </c>
      <c r="M15" s="11">
        <v>5365.8</v>
      </c>
      <c r="N15" s="6" t="s">
        <v>14</v>
      </c>
    </row>
    <row r="16" spans="1:14" s="164" customFormat="1" ht="13.5" customHeight="1">
      <c r="A16" s="7">
        <v>6</v>
      </c>
      <c r="B16" s="13" t="s">
        <v>363</v>
      </c>
      <c r="C16" s="225" t="s">
        <v>358</v>
      </c>
      <c r="D16" s="226"/>
      <c r="E16" s="13">
        <v>4</v>
      </c>
      <c r="F16" s="6">
        <v>15.4</v>
      </c>
      <c r="G16" s="6">
        <v>0</v>
      </c>
      <c r="H16" s="6">
        <v>15.4</v>
      </c>
      <c r="I16" s="13">
        <v>1</v>
      </c>
      <c r="J16" s="13">
        <v>0</v>
      </c>
      <c r="K16" s="13">
        <v>1</v>
      </c>
      <c r="L16" s="12">
        <v>44</v>
      </c>
      <c r="M16" s="6">
        <v>2116.4</v>
      </c>
      <c r="N16" s="6" t="s">
        <v>14</v>
      </c>
    </row>
    <row r="17" spans="1:14" s="164" customFormat="1" ht="13.5" customHeight="1">
      <c r="A17" s="7">
        <v>7</v>
      </c>
      <c r="B17" s="13" t="s">
        <v>364</v>
      </c>
      <c r="C17" s="225" t="s">
        <v>358</v>
      </c>
      <c r="D17" s="226"/>
      <c r="E17" s="13">
        <v>2</v>
      </c>
      <c r="F17" s="6">
        <v>31</v>
      </c>
      <c r="G17" s="6">
        <v>31</v>
      </c>
      <c r="H17" s="9">
        <v>0</v>
      </c>
      <c r="I17" s="13">
        <v>1</v>
      </c>
      <c r="J17" s="13">
        <v>1</v>
      </c>
      <c r="K17" s="9">
        <v>0</v>
      </c>
      <c r="L17" s="12">
        <v>53</v>
      </c>
      <c r="M17" s="6">
        <v>2517.5</v>
      </c>
      <c r="N17" s="6" t="s">
        <v>14</v>
      </c>
    </row>
    <row r="18" spans="1:14" s="164" customFormat="1" ht="13.5" customHeight="1">
      <c r="A18" s="7">
        <v>8</v>
      </c>
      <c r="B18" s="13" t="s">
        <v>365</v>
      </c>
      <c r="C18" s="225" t="s">
        <v>358</v>
      </c>
      <c r="D18" s="226"/>
      <c r="E18" s="13">
        <v>1</v>
      </c>
      <c r="F18" s="6">
        <v>22.1</v>
      </c>
      <c r="G18" s="6">
        <v>22.1</v>
      </c>
      <c r="H18" s="9">
        <v>0</v>
      </c>
      <c r="I18" s="13">
        <v>1</v>
      </c>
      <c r="J18" s="13">
        <v>1</v>
      </c>
      <c r="K18" s="9">
        <v>0</v>
      </c>
      <c r="L18" s="12">
        <v>33</v>
      </c>
      <c r="M18" s="6">
        <v>1788.6</v>
      </c>
      <c r="N18" s="6" t="s">
        <v>14</v>
      </c>
    </row>
    <row r="19" spans="1:14" s="164" customFormat="1" ht="13.5" customHeight="1">
      <c r="A19" s="7">
        <v>9</v>
      </c>
      <c r="B19" s="13" t="s">
        <v>366</v>
      </c>
      <c r="C19" s="225" t="s">
        <v>358</v>
      </c>
      <c r="D19" s="226"/>
      <c r="E19" s="13">
        <f>6+2</f>
        <v>8</v>
      </c>
      <c r="F19" s="6">
        <f>41.2+43.2</f>
        <v>84.4</v>
      </c>
      <c r="G19" s="6">
        <f>F19</f>
        <v>84.4</v>
      </c>
      <c r="H19" s="9">
        <v>0</v>
      </c>
      <c r="I19" s="13">
        <v>2</v>
      </c>
      <c r="J19" s="13">
        <v>2</v>
      </c>
      <c r="K19" s="9">
        <v>0</v>
      </c>
      <c r="L19" s="12">
        <f>53+53</f>
        <v>106</v>
      </c>
      <c r="M19" s="6">
        <v>5035</v>
      </c>
      <c r="N19" s="6" t="s">
        <v>14</v>
      </c>
    </row>
    <row r="20" spans="1:14" s="164" customFormat="1" ht="13.5" customHeight="1">
      <c r="A20" s="7">
        <v>10</v>
      </c>
      <c r="B20" s="13" t="s">
        <v>367</v>
      </c>
      <c r="C20" s="225" t="s">
        <v>358</v>
      </c>
      <c r="D20" s="226"/>
      <c r="E20" s="13">
        <v>8</v>
      </c>
      <c r="F20" s="6">
        <v>31.1</v>
      </c>
      <c r="G20" s="6">
        <v>31.1</v>
      </c>
      <c r="H20" s="9">
        <v>0</v>
      </c>
      <c r="I20" s="13">
        <v>1</v>
      </c>
      <c r="J20" s="13">
        <v>1</v>
      </c>
      <c r="K20" s="9">
        <v>0</v>
      </c>
      <c r="L20" s="12">
        <v>88</v>
      </c>
      <c r="M20" s="6">
        <v>4109.6</v>
      </c>
      <c r="N20" s="6" t="s">
        <v>14</v>
      </c>
    </row>
    <row r="21" spans="1:14" s="164" customFormat="1" ht="13.5" customHeight="1">
      <c r="A21" s="7">
        <v>11</v>
      </c>
      <c r="B21" s="13" t="s">
        <v>368</v>
      </c>
      <c r="C21" s="225" t="s">
        <v>358</v>
      </c>
      <c r="D21" s="226"/>
      <c r="E21" s="13">
        <v>3</v>
      </c>
      <c r="F21" s="6">
        <f>51.7-25.5</f>
        <v>26.200000000000003</v>
      </c>
      <c r="G21" s="6">
        <f>F21</f>
        <v>26.200000000000003</v>
      </c>
      <c r="H21" s="9">
        <v>0</v>
      </c>
      <c r="I21" s="13">
        <v>1</v>
      </c>
      <c r="J21" s="13">
        <v>1</v>
      </c>
      <c r="K21" s="9">
        <v>0</v>
      </c>
      <c r="L21" s="12">
        <v>53</v>
      </c>
      <c r="M21" s="6">
        <v>2517.5</v>
      </c>
      <c r="N21" s="6" t="s">
        <v>14</v>
      </c>
    </row>
    <row r="22" spans="1:14" s="164" customFormat="1" ht="13.5" customHeight="1">
      <c r="A22" s="7">
        <v>12</v>
      </c>
      <c r="B22" s="13" t="s">
        <v>369</v>
      </c>
      <c r="C22" s="225" t="s">
        <v>358</v>
      </c>
      <c r="D22" s="226"/>
      <c r="E22" s="13">
        <v>3</v>
      </c>
      <c r="F22" s="6">
        <v>41.8</v>
      </c>
      <c r="G22" s="6">
        <v>41.8</v>
      </c>
      <c r="H22" s="9">
        <v>0</v>
      </c>
      <c r="I22" s="13">
        <v>1</v>
      </c>
      <c r="J22" s="13">
        <v>1</v>
      </c>
      <c r="K22" s="9">
        <v>0</v>
      </c>
      <c r="L22" s="12">
        <v>53</v>
      </c>
      <c r="M22" s="6">
        <v>2517.5</v>
      </c>
      <c r="N22" s="6" t="s">
        <v>14</v>
      </c>
    </row>
    <row r="23" spans="1:14" s="164" customFormat="1" ht="13.5" customHeight="1">
      <c r="A23" s="7">
        <v>13</v>
      </c>
      <c r="B23" s="13" t="s">
        <v>370</v>
      </c>
      <c r="C23" s="225" t="s">
        <v>358</v>
      </c>
      <c r="D23" s="226"/>
      <c r="E23" s="13">
        <v>1</v>
      </c>
      <c r="F23" s="6">
        <v>24.9</v>
      </c>
      <c r="G23" s="6">
        <v>0</v>
      </c>
      <c r="H23" s="6">
        <v>24.9</v>
      </c>
      <c r="I23" s="13">
        <v>1</v>
      </c>
      <c r="J23" s="13">
        <v>0</v>
      </c>
      <c r="K23" s="13">
        <v>1</v>
      </c>
      <c r="L23" s="12">
        <v>31</v>
      </c>
      <c r="M23" s="6">
        <v>1680.2</v>
      </c>
      <c r="N23" s="6" t="s">
        <v>14</v>
      </c>
    </row>
    <row r="24" spans="1:14" s="164" customFormat="1" ht="13.5" customHeight="1">
      <c r="A24" s="7">
        <v>14</v>
      </c>
      <c r="B24" s="13" t="s">
        <v>371</v>
      </c>
      <c r="C24" s="225" t="s">
        <v>358</v>
      </c>
      <c r="D24" s="226"/>
      <c r="E24" s="13">
        <v>8</v>
      </c>
      <c r="F24" s="6">
        <v>93.3</v>
      </c>
      <c r="G24" s="6">
        <v>93.3</v>
      </c>
      <c r="H24" s="9">
        <v>0</v>
      </c>
      <c r="I24" s="13">
        <v>2</v>
      </c>
      <c r="J24" s="13">
        <v>2</v>
      </c>
      <c r="K24" s="9">
        <v>0</v>
      </c>
      <c r="L24" s="12">
        <v>106</v>
      </c>
      <c r="M24" s="6">
        <v>5035</v>
      </c>
      <c r="N24" s="6" t="s">
        <v>14</v>
      </c>
    </row>
    <row r="25" spans="1:14" s="164" customFormat="1" ht="13.5" customHeight="1">
      <c r="A25" s="7">
        <v>15</v>
      </c>
      <c r="B25" s="13" t="s">
        <v>372</v>
      </c>
      <c r="C25" s="227" t="s">
        <v>358</v>
      </c>
      <c r="D25" s="227"/>
      <c r="E25" s="13">
        <v>2</v>
      </c>
      <c r="F25" s="6">
        <v>28.7</v>
      </c>
      <c r="G25" s="6">
        <v>28.7</v>
      </c>
      <c r="H25" s="9">
        <v>0</v>
      </c>
      <c r="I25" s="13">
        <v>1</v>
      </c>
      <c r="J25" s="13">
        <v>1</v>
      </c>
      <c r="K25" s="9">
        <v>0</v>
      </c>
      <c r="L25" s="12">
        <v>33</v>
      </c>
      <c r="M25" s="6">
        <v>1788.6</v>
      </c>
      <c r="N25" s="6" t="s">
        <v>14</v>
      </c>
    </row>
    <row r="26" spans="1:14" s="164" customFormat="1" ht="13.5" customHeight="1">
      <c r="A26" s="7">
        <v>16</v>
      </c>
      <c r="B26" s="13" t="s">
        <v>373</v>
      </c>
      <c r="C26" s="227" t="s">
        <v>358</v>
      </c>
      <c r="D26" s="227"/>
      <c r="E26" s="13">
        <v>7</v>
      </c>
      <c r="F26" s="6">
        <v>77.2</v>
      </c>
      <c r="G26" s="6">
        <v>77.2</v>
      </c>
      <c r="H26" s="9">
        <v>0</v>
      </c>
      <c r="I26" s="13">
        <v>3</v>
      </c>
      <c r="J26" s="13">
        <v>3</v>
      </c>
      <c r="K26" s="9">
        <v>0</v>
      </c>
      <c r="L26" s="12">
        <v>119</v>
      </c>
      <c r="M26" s="6">
        <v>6094.7</v>
      </c>
      <c r="N26" s="6" t="s">
        <v>14</v>
      </c>
    </row>
    <row r="27" spans="1:14" s="164" customFormat="1" ht="13.5" customHeight="1">
      <c r="A27" s="7">
        <v>17</v>
      </c>
      <c r="B27" s="13" t="s">
        <v>374</v>
      </c>
      <c r="C27" s="227" t="s">
        <v>358</v>
      </c>
      <c r="D27" s="227"/>
      <c r="E27" s="13">
        <v>1</v>
      </c>
      <c r="F27" s="6">
        <v>29.1</v>
      </c>
      <c r="G27" s="6">
        <v>29.1</v>
      </c>
      <c r="H27" s="9">
        <v>0</v>
      </c>
      <c r="I27" s="13">
        <v>1</v>
      </c>
      <c r="J27" s="13">
        <v>1</v>
      </c>
      <c r="K27" s="9">
        <v>0</v>
      </c>
      <c r="L27" s="12">
        <v>53</v>
      </c>
      <c r="M27" s="6">
        <v>2517.5</v>
      </c>
      <c r="N27" s="6" t="s">
        <v>14</v>
      </c>
    </row>
    <row r="28" spans="1:14" s="164" customFormat="1" ht="13.5" customHeight="1">
      <c r="A28" s="7">
        <v>18</v>
      </c>
      <c r="B28" s="13" t="s">
        <v>375</v>
      </c>
      <c r="C28" s="227" t="s">
        <v>358</v>
      </c>
      <c r="D28" s="227"/>
      <c r="E28" s="13">
        <v>3</v>
      </c>
      <c r="F28" s="6">
        <v>23</v>
      </c>
      <c r="G28" s="6">
        <v>23</v>
      </c>
      <c r="H28" s="9">
        <v>0</v>
      </c>
      <c r="I28" s="13">
        <v>1</v>
      </c>
      <c r="J28" s="13">
        <v>1</v>
      </c>
      <c r="K28" s="9">
        <v>0</v>
      </c>
      <c r="L28" s="12">
        <v>53</v>
      </c>
      <c r="M28" s="6">
        <v>2517.5</v>
      </c>
      <c r="N28" s="6" t="s">
        <v>14</v>
      </c>
    </row>
    <row r="29" spans="1:14" s="164" customFormat="1" ht="13.5" customHeight="1">
      <c r="A29" s="7">
        <v>19</v>
      </c>
      <c r="B29" s="13" t="s">
        <v>376</v>
      </c>
      <c r="C29" s="227" t="s">
        <v>358</v>
      </c>
      <c r="D29" s="227"/>
      <c r="E29" s="13">
        <v>5</v>
      </c>
      <c r="F29" s="158">
        <v>30.7</v>
      </c>
      <c r="G29" s="158">
        <v>30.7</v>
      </c>
      <c r="H29" s="9">
        <v>0</v>
      </c>
      <c r="I29" s="13">
        <v>1</v>
      </c>
      <c r="J29" s="13">
        <v>1</v>
      </c>
      <c r="K29" s="9">
        <v>0</v>
      </c>
      <c r="L29" s="12">
        <v>53</v>
      </c>
      <c r="M29" s="6">
        <v>2517.5</v>
      </c>
      <c r="N29" s="6" t="s">
        <v>14</v>
      </c>
    </row>
    <row r="30" spans="1:14" s="164" customFormat="1" ht="12.75">
      <c r="A30" s="7">
        <v>20</v>
      </c>
      <c r="B30" s="13" t="s">
        <v>377</v>
      </c>
      <c r="C30" s="227" t="s">
        <v>358</v>
      </c>
      <c r="D30" s="227"/>
      <c r="E30" s="136">
        <v>3</v>
      </c>
      <c r="F30" s="6">
        <v>16.6</v>
      </c>
      <c r="G30" s="6">
        <v>16.6</v>
      </c>
      <c r="H30" s="9">
        <v>0</v>
      </c>
      <c r="I30" s="13">
        <v>1</v>
      </c>
      <c r="J30" s="13">
        <v>1</v>
      </c>
      <c r="K30" s="9">
        <v>0</v>
      </c>
      <c r="L30" s="12">
        <v>33</v>
      </c>
      <c r="M30" s="6">
        <v>1788.6</v>
      </c>
      <c r="N30" s="14" t="s">
        <v>14</v>
      </c>
    </row>
    <row r="31" spans="1:15" s="164" customFormat="1" ht="12.75">
      <c r="A31" s="7">
        <v>21</v>
      </c>
      <c r="B31" s="13" t="s">
        <v>378</v>
      </c>
      <c r="C31" s="227" t="s">
        <v>358</v>
      </c>
      <c r="D31" s="227"/>
      <c r="E31" s="136">
        <v>4</v>
      </c>
      <c r="F31" s="6">
        <v>35.5</v>
      </c>
      <c r="G31" s="6">
        <v>35.5</v>
      </c>
      <c r="H31" s="9">
        <v>0</v>
      </c>
      <c r="I31" s="13">
        <v>1</v>
      </c>
      <c r="J31" s="13">
        <v>1</v>
      </c>
      <c r="K31" s="9">
        <v>0</v>
      </c>
      <c r="L31" s="12">
        <v>53</v>
      </c>
      <c r="M31" s="6">
        <v>2517.5</v>
      </c>
      <c r="N31" s="14" t="s">
        <v>14</v>
      </c>
      <c r="O31" s="166"/>
    </row>
    <row r="32" spans="1:15" s="164" customFormat="1" ht="12.75">
      <c r="A32" s="7">
        <v>22</v>
      </c>
      <c r="B32" s="13" t="s">
        <v>495</v>
      </c>
      <c r="C32" s="227" t="s">
        <v>358</v>
      </c>
      <c r="D32" s="227"/>
      <c r="E32" s="14">
        <v>1</v>
      </c>
      <c r="F32" s="6">
        <v>20.6</v>
      </c>
      <c r="G32" s="6">
        <v>20.6</v>
      </c>
      <c r="H32" s="9">
        <v>0</v>
      </c>
      <c r="I32" s="13">
        <v>1</v>
      </c>
      <c r="J32" s="13">
        <v>1</v>
      </c>
      <c r="K32" s="9">
        <v>0</v>
      </c>
      <c r="L32" s="12">
        <v>33</v>
      </c>
      <c r="M32" s="6">
        <v>1788.6</v>
      </c>
      <c r="N32" s="14"/>
      <c r="O32" s="166"/>
    </row>
    <row r="33" spans="1:14" s="164" customFormat="1" ht="15.75" customHeight="1">
      <c r="A33" s="7">
        <v>23</v>
      </c>
      <c r="B33" s="228" t="s">
        <v>466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9"/>
      <c r="M33" s="168">
        <f>M34-SUM(M11:M32)</f>
        <v>28174.46435000001</v>
      </c>
      <c r="N33" s="169"/>
    </row>
    <row r="34" spans="1:14" s="164" customFormat="1" ht="12.75">
      <c r="A34" s="7"/>
      <c r="B34" s="32" t="s">
        <v>15</v>
      </c>
      <c r="C34" s="77"/>
      <c r="D34" s="77"/>
      <c r="E34" s="171">
        <f>SUM(E11:E32)</f>
        <v>88</v>
      </c>
      <c r="F34" s="170">
        <f aca="true" t="shared" si="0" ref="F34:L34">SUM(F11:F32)</f>
        <v>880.2000000000002</v>
      </c>
      <c r="G34" s="170">
        <f t="shared" si="0"/>
        <v>839.9000000000002</v>
      </c>
      <c r="H34" s="170">
        <f t="shared" si="0"/>
        <v>40.3</v>
      </c>
      <c r="I34" s="171">
        <f t="shared" si="0"/>
        <v>29</v>
      </c>
      <c r="J34" s="171">
        <f t="shared" si="0"/>
        <v>27</v>
      </c>
      <c r="K34" s="171">
        <f t="shared" si="0"/>
        <v>2</v>
      </c>
      <c r="L34" s="170">
        <f t="shared" si="0"/>
        <v>1344.1</v>
      </c>
      <c r="M34" s="101">
        <v>94511.66435</v>
      </c>
      <c r="N34" s="167"/>
    </row>
    <row r="37" spans="6:13" ht="12.75">
      <c r="F37" s="30"/>
      <c r="M37" s="30"/>
    </row>
    <row r="38" ht="12.75">
      <c r="M38" s="30"/>
    </row>
  </sheetData>
  <mergeCells count="35">
    <mergeCell ref="C32:D32"/>
    <mergeCell ref="C30:D30"/>
    <mergeCell ref="C31:D31"/>
    <mergeCell ref="B33:L33"/>
    <mergeCell ref="C29:D29"/>
    <mergeCell ref="C21:D21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28:D28"/>
    <mergeCell ref="C19:D19"/>
    <mergeCell ref="C20:D20"/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A6:A9"/>
    <mergeCell ref="B6:B9"/>
    <mergeCell ref="C6:D9"/>
    <mergeCell ref="E6:E9"/>
    <mergeCell ref="D1:N2"/>
    <mergeCell ref="A3:M3"/>
    <mergeCell ref="A4:N4"/>
    <mergeCell ref="A5:N5"/>
  </mergeCells>
  <printOptions/>
  <pageMargins left="0.23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workbookViewId="0" topLeftCell="A1">
      <selection activeCell="I7" sqref="I7"/>
    </sheetView>
  </sheetViews>
  <sheetFormatPr defaultColWidth="9.140625" defaultRowHeight="12.75"/>
  <cols>
    <col min="1" max="1" width="6.28125" style="0" customWidth="1"/>
    <col min="2" max="2" width="39.00390625" style="0" customWidth="1"/>
    <col min="3" max="3" width="38.8515625" style="0" customWidth="1"/>
    <col min="4" max="4" width="8.00390625" style="0" customWidth="1"/>
    <col min="7" max="7" width="16.28125" style="15" customWidth="1"/>
    <col min="8" max="8" width="11.7109375" style="0" customWidth="1"/>
  </cols>
  <sheetData>
    <row r="1" spans="4:8" ht="39" customHeight="1">
      <c r="D1" s="230" t="s">
        <v>508</v>
      </c>
      <c r="E1" s="231"/>
      <c r="F1" s="231"/>
      <c r="G1" s="231"/>
      <c r="H1" s="231"/>
    </row>
    <row r="2" spans="1:8" ht="18.75">
      <c r="A2" s="232" t="s">
        <v>201</v>
      </c>
      <c r="B2" s="232"/>
      <c r="C2" s="232"/>
      <c r="D2" s="232"/>
      <c r="E2" s="232"/>
      <c r="F2" s="232"/>
      <c r="G2" s="232"/>
      <c r="H2" s="232"/>
    </row>
    <row r="3" spans="1:8" ht="12.75">
      <c r="A3" s="233" t="s">
        <v>0</v>
      </c>
      <c r="B3" s="233" t="s">
        <v>187</v>
      </c>
      <c r="C3" s="233" t="s">
        <v>188</v>
      </c>
      <c r="D3" s="233"/>
      <c r="E3" s="233"/>
      <c r="F3" s="233"/>
      <c r="G3" s="233"/>
      <c r="H3" s="248" t="s">
        <v>189</v>
      </c>
    </row>
    <row r="4" spans="1:8" ht="150.75">
      <c r="A4" s="233"/>
      <c r="B4" s="233"/>
      <c r="C4" s="52" t="s">
        <v>88</v>
      </c>
      <c r="D4" s="53" t="s">
        <v>190</v>
      </c>
      <c r="E4" s="53" t="s">
        <v>191</v>
      </c>
      <c r="F4" s="56" t="s">
        <v>192</v>
      </c>
      <c r="G4" s="57" t="s">
        <v>202</v>
      </c>
      <c r="H4" s="248"/>
    </row>
    <row r="5" spans="1:8" ht="12.7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8">
        <v>6</v>
      </c>
      <c r="G5" s="156">
        <v>7</v>
      </c>
      <c r="H5" s="54">
        <v>8</v>
      </c>
    </row>
    <row r="6" spans="1:8" ht="15.75" customHeight="1">
      <c r="A6" s="249">
        <v>1</v>
      </c>
      <c r="B6" s="249" t="s">
        <v>203</v>
      </c>
      <c r="C6" s="1" t="s">
        <v>204</v>
      </c>
      <c r="D6" s="59">
        <v>7</v>
      </c>
      <c r="E6" s="60">
        <v>325.8</v>
      </c>
      <c r="F6" s="61">
        <v>28</v>
      </c>
      <c r="G6" s="157">
        <v>13988548.8</v>
      </c>
      <c r="H6" s="247" t="s">
        <v>205</v>
      </c>
    </row>
    <row r="7" spans="1:8" ht="15.75" customHeight="1">
      <c r="A7" s="249"/>
      <c r="B7" s="249"/>
      <c r="C7" s="1" t="s">
        <v>206</v>
      </c>
      <c r="D7" s="59">
        <v>10</v>
      </c>
      <c r="E7" s="60">
        <v>451.5</v>
      </c>
      <c r="F7" s="61">
        <v>34</v>
      </c>
      <c r="G7" s="157">
        <v>19047134.4</v>
      </c>
      <c r="H7" s="247"/>
    </row>
    <row r="8" spans="1:8" ht="15.75" customHeight="1">
      <c r="A8" s="249"/>
      <c r="B8" s="249"/>
      <c r="C8" s="1" t="s">
        <v>207</v>
      </c>
      <c r="D8" s="59">
        <v>13</v>
      </c>
      <c r="E8" s="60">
        <v>381.9</v>
      </c>
      <c r="F8" s="61">
        <v>26</v>
      </c>
      <c r="G8" s="157">
        <v>17206400.8</v>
      </c>
      <c r="H8" s="247"/>
    </row>
    <row r="9" spans="1:8" ht="15.75" customHeight="1">
      <c r="A9" s="249"/>
      <c r="B9" s="249"/>
      <c r="C9" s="1" t="s">
        <v>208</v>
      </c>
      <c r="D9" s="59">
        <v>11</v>
      </c>
      <c r="E9" s="59">
        <v>485.6</v>
      </c>
      <c r="F9" s="61">
        <v>31</v>
      </c>
      <c r="G9" s="157">
        <v>21175554.8</v>
      </c>
      <c r="H9" s="247"/>
    </row>
    <row r="10" spans="1:8" ht="15.75" customHeight="1">
      <c r="A10" s="1">
        <v>2</v>
      </c>
      <c r="B10" s="59" t="s">
        <v>209</v>
      </c>
      <c r="C10" s="59" t="s">
        <v>209</v>
      </c>
      <c r="D10" s="59">
        <v>9</v>
      </c>
      <c r="E10" s="61">
        <v>352.6</v>
      </c>
      <c r="F10" s="61">
        <v>12</v>
      </c>
      <c r="G10" s="157">
        <v>15902184.8</v>
      </c>
      <c r="H10" s="59" t="s">
        <v>210</v>
      </c>
    </row>
    <row r="11" spans="1:8" ht="15.75" customHeight="1">
      <c r="A11" s="1">
        <v>3</v>
      </c>
      <c r="B11" s="62" t="s">
        <v>211</v>
      </c>
      <c r="C11" s="62" t="s">
        <v>212</v>
      </c>
      <c r="D11" s="59">
        <v>7</v>
      </c>
      <c r="E11" s="59">
        <v>214.9</v>
      </c>
      <c r="F11" s="61">
        <v>15</v>
      </c>
      <c r="G11" s="157">
        <v>9920610.8</v>
      </c>
      <c r="H11" s="59" t="s">
        <v>213</v>
      </c>
    </row>
    <row r="12" spans="1:8" ht="15.75" customHeight="1">
      <c r="A12" s="59">
        <v>4</v>
      </c>
      <c r="B12" s="59" t="s">
        <v>214</v>
      </c>
      <c r="C12" s="59" t="s">
        <v>214</v>
      </c>
      <c r="D12" s="59">
        <v>7</v>
      </c>
      <c r="E12" s="60">
        <v>278.2</v>
      </c>
      <c r="F12" s="61">
        <v>29</v>
      </c>
      <c r="G12" s="157">
        <v>13472290.4</v>
      </c>
      <c r="H12" s="59" t="s">
        <v>215</v>
      </c>
    </row>
    <row r="13" spans="1:8" ht="15.75" customHeight="1">
      <c r="A13" s="59">
        <v>5</v>
      </c>
      <c r="B13" s="59" t="s">
        <v>216</v>
      </c>
      <c r="C13" s="59" t="s">
        <v>216</v>
      </c>
      <c r="D13" s="59">
        <v>12</v>
      </c>
      <c r="E13" s="60">
        <v>339.8</v>
      </c>
      <c r="F13" s="61">
        <v>40</v>
      </c>
      <c r="G13" s="157">
        <v>15815312.4</v>
      </c>
      <c r="H13" s="59" t="s">
        <v>213</v>
      </c>
    </row>
    <row r="14" spans="1:8" ht="15.75" customHeight="1">
      <c r="A14" s="59">
        <v>6</v>
      </c>
      <c r="B14" s="59" t="s">
        <v>217</v>
      </c>
      <c r="C14" s="59" t="s">
        <v>217</v>
      </c>
      <c r="D14" s="59">
        <v>5</v>
      </c>
      <c r="E14" s="60">
        <v>458.6</v>
      </c>
      <c r="F14" s="61">
        <v>32</v>
      </c>
      <c r="G14" s="157">
        <v>5196890</v>
      </c>
      <c r="H14" s="59" t="s">
        <v>213</v>
      </c>
    </row>
    <row r="15" spans="1:8" ht="15.75" customHeight="1">
      <c r="A15" s="59">
        <v>7</v>
      </c>
      <c r="B15" s="59" t="s">
        <v>218</v>
      </c>
      <c r="C15" s="59" t="s">
        <v>219</v>
      </c>
      <c r="D15" s="59">
        <v>13</v>
      </c>
      <c r="E15" s="60">
        <v>349</v>
      </c>
      <c r="F15" s="61">
        <v>33</v>
      </c>
      <c r="G15" s="157">
        <v>16725594.4</v>
      </c>
      <c r="H15" s="59" t="s">
        <v>220</v>
      </c>
    </row>
    <row r="16" spans="1:8" ht="27.75" customHeight="1">
      <c r="A16" s="59">
        <v>8</v>
      </c>
      <c r="B16" s="59" t="s">
        <v>221</v>
      </c>
      <c r="C16" s="59" t="s">
        <v>222</v>
      </c>
      <c r="D16" s="59">
        <v>19</v>
      </c>
      <c r="E16" s="60">
        <v>432.9</v>
      </c>
      <c r="F16" s="61">
        <v>40</v>
      </c>
      <c r="G16" s="157">
        <v>20510300.4</v>
      </c>
      <c r="H16" s="59" t="s">
        <v>220</v>
      </c>
    </row>
    <row r="17" spans="1:8" ht="15.75" customHeight="1">
      <c r="A17" s="247">
        <v>9</v>
      </c>
      <c r="B17" s="247" t="s">
        <v>223</v>
      </c>
      <c r="C17" s="59" t="s">
        <v>224</v>
      </c>
      <c r="D17" s="59">
        <v>12</v>
      </c>
      <c r="E17" s="60">
        <v>499</v>
      </c>
      <c r="F17" s="61">
        <v>30</v>
      </c>
      <c r="G17" s="157">
        <v>22520114</v>
      </c>
      <c r="H17" s="247" t="s">
        <v>210</v>
      </c>
    </row>
    <row r="18" spans="1:8" ht="15.75" customHeight="1">
      <c r="A18" s="250"/>
      <c r="B18" s="247"/>
      <c r="C18" s="59" t="s">
        <v>225</v>
      </c>
      <c r="D18" s="59">
        <v>10</v>
      </c>
      <c r="E18" s="60">
        <v>513.8</v>
      </c>
      <c r="F18" s="61">
        <v>26</v>
      </c>
      <c r="G18" s="157">
        <v>23091854.8</v>
      </c>
      <c r="H18" s="247"/>
    </row>
    <row r="19" spans="1:8" ht="15.75" customHeight="1">
      <c r="A19" s="63">
        <v>10</v>
      </c>
      <c r="B19" s="59" t="s">
        <v>226</v>
      </c>
      <c r="C19" s="59" t="s">
        <v>227</v>
      </c>
      <c r="D19" s="59">
        <v>11</v>
      </c>
      <c r="E19" s="60">
        <v>339.8</v>
      </c>
      <c r="F19" s="61">
        <v>22</v>
      </c>
      <c r="G19" s="157">
        <v>15257832.4</v>
      </c>
      <c r="H19" s="59" t="s">
        <v>220</v>
      </c>
    </row>
    <row r="20" spans="1:8" ht="15.75" customHeight="1">
      <c r="A20" s="13">
        <v>11</v>
      </c>
      <c r="B20" s="13" t="s">
        <v>228</v>
      </c>
      <c r="C20" s="13" t="s">
        <v>228</v>
      </c>
      <c r="D20" s="64">
        <v>4</v>
      </c>
      <c r="E20" s="64">
        <v>120.6</v>
      </c>
      <c r="F20" s="64">
        <v>12</v>
      </c>
      <c r="G20" s="157">
        <v>5482306.4</v>
      </c>
      <c r="H20" s="13" t="s">
        <v>229</v>
      </c>
    </row>
    <row r="21" spans="1:8" ht="15.75" customHeight="1">
      <c r="A21" s="13">
        <v>12</v>
      </c>
      <c r="B21" s="13" t="s">
        <v>230</v>
      </c>
      <c r="C21" s="13" t="s">
        <v>230</v>
      </c>
      <c r="D21" s="65">
        <v>8</v>
      </c>
      <c r="E21" s="65">
        <v>255.6</v>
      </c>
      <c r="F21" s="65">
        <v>14</v>
      </c>
      <c r="G21" s="157">
        <v>12103736.8</v>
      </c>
      <c r="H21" s="13" t="s">
        <v>210</v>
      </c>
    </row>
    <row r="22" spans="1:8" ht="15.75" customHeight="1">
      <c r="A22" s="13">
        <v>13</v>
      </c>
      <c r="B22" s="13" t="s">
        <v>231</v>
      </c>
      <c r="C22" s="13" t="s">
        <v>232</v>
      </c>
      <c r="D22" s="66">
        <v>11</v>
      </c>
      <c r="E22" s="66">
        <v>404.7</v>
      </c>
      <c r="F22" s="66">
        <v>24</v>
      </c>
      <c r="G22" s="157">
        <v>18220383.2</v>
      </c>
      <c r="H22" s="67" t="s">
        <v>220</v>
      </c>
    </row>
    <row r="23" spans="1:8" ht="15.75" customHeight="1">
      <c r="A23" s="13">
        <v>14</v>
      </c>
      <c r="B23" s="13" t="s">
        <v>233</v>
      </c>
      <c r="C23" s="13" t="s">
        <v>233</v>
      </c>
      <c r="D23" s="64">
        <v>7</v>
      </c>
      <c r="E23" s="64">
        <v>302.2</v>
      </c>
      <c r="F23" s="64">
        <v>19</v>
      </c>
      <c r="G23" s="157">
        <v>13606804.4</v>
      </c>
      <c r="H23" s="67" t="s">
        <v>220</v>
      </c>
    </row>
    <row r="24" spans="1:8" ht="15.75" customHeight="1">
      <c r="A24" s="13">
        <v>15</v>
      </c>
      <c r="B24" s="13" t="s">
        <v>234</v>
      </c>
      <c r="C24" s="13" t="s">
        <v>234</v>
      </c>
      <c r="D24" s="64">
        <v>8</v>
      </c>
      <c r="E24" s="64">
        <v>342.6</v>
      </c>
      <c r="F24" s="64">
        <v>23</v>
      </c>
      <c r="G24" s="157">
        <v>15022858.8</v>
      </c>
      <c r="H24" s="67" t="s">
        <v>220</v>
      </c>
    </row>
    <row r="25" spans="1:8" ht="15.75" customHeight="1">
      <c r="A25" s="13">
        <v>16</v>
      </c>
      <c r="B25" s="13" t="s">
        <v>235</v>
      </c>
      <c r="C25" s="13" t="s">
        <v>235</v>
      </c>
      <c r="D25" s="68">
        <v>4</v>
      </c>
      <c r="E25" s="68">
        <v>111.9</v>
      </c>
      <c r="F25" s="68">
        <v>11</v>
      </c>
      <c r="G25" s="157">
        <v>4804538.4</v>
      </c>
      <c r="H25" s="13" t="s">
        <v>205</v>
      </c>
    </row>
    <row r="26" spans="1:8" ht="15.75" customHeight="1">
      <c r="A26" s="13">
        <v>17</v>
      </c>
      <c r="B26" s="13" t="s">
        <v>236</v>
      </c>
      <c r="C26" s="13" t="s">
        <v>236</v>
      </c>
      <c r="D26" s="66">
        <v>4</v>
      </c>
      <c r="E26" s="66">
        <v>72.9</v>
      </c>
      <c r="F26" s="66">
        <v>7</v>
      </c>
      <c r="G26" s="157">
        <v>3710610</v>
      </c>
      <c r="H26" s="13" t="s">
        <v>237</v>
      </c>
    </row>
    <row r="27" spans="1:8" ht="15.75" customHeight="1">
      <c r="A27" s="13">
        <v>18</v>
      </c>
      <c r="B27" s="13" t="s">
        <v>238</v>
      </c>
      <c r="C27" s="13" t="s">
        <v>238</v>
      </c>
      <c r="D27" s="64">
        <v>12</v>
      </c>
      <c r="E27" s="64">
        <v>827.3</v>
      </c>
      <c r="F27" s="64">
        <v>45</v>
      </c>
      <c r="G27" s="157">
        <v>35520952.8</v>
      </c>
      <c r="H27" s="67" t="s">
        <v>220</v>
      </c>
    </row>
    <row r="28" spans="1:8" ht="15.75" customHeight="1">
      <c r="A28" s="13">
        <v>19</v>
      </c>
      <c r="B28" s="13" t="s">
        <v>239</v>
      </c>
      <c r="C28" s="13" t="s">
        <v>239</v>
      </c>
      <c r="D28" s="64">
        <v>8</v>
      </c>
      <c r="E28" s="64">
        <v>254.7</v>
      </c>
      <c r="F28" s="64">
        <v>26</v>
      </c>
      <c r="G28" s="157">
        <v>11610350</v>
      </c>
      <c r="H28" s="67" t="s">
        <v>220</v>
      </c>
    </row>
    <row r="29" spans="1:8" ht="15.75" customHeight="1">
      <c r="A29" s="13">
        <v>20</v>
      </c>
      <c r="B29" s="13" t="s">
        <v>240</v>
      </c>
      <c r="C29" s="13" t="s">
        <v>241</v>
      </c>
      <c r="D29" s="66">
        <v>2</v>
      </c>
      <c r="E29" s="66">
        <v>67.5</v>
      </c>
      <c r="F29" s="66">
        <v>5</v>
      </c>
      <c r="G29" s="157">
        <v>3435750</v>
      </c>
      <c r="H29" s="13" t="s">
        <v>237</v>
      </c>
    </row>
    <row r="30" spans="1:8" ht="15.75" customHeight="1">
      <c r="A30" s="13">
        <v>26</v>
      </c>
      <c r="B30" s="32" t="s">
        <v>242</v>
      </c>
      <c r="C30" s="32" t="s">
        <v>242</v>
      </c>
      <c r="D30" s="66">
        <v>5</v>
      </c>
      <c r="E30" s="66">
        <v>157.3</v>
      </c>
      <c r="F30" s="66">
        <v>15</v>
      </c>
      <c r="G30" s="157">
        <v>7293792</v>
      </c>
      <c r="H30" s="13" t="s">
        <v>237</v>
      </c>
    </row>
    <row r="31" spans="1:8" ht="15.75" customHeight="1">
      <c r="A31" s="13">
        <v>27</v>
      </c>
      <c r="B31" s="13" t="s">
        <v>243</v>
      </c>
      <c r="C31" s="13" t="s">
        <v>244</v>
      </c>
      <c r="D31" s="66">
        <v>8</v>
      </c>
      <c r="E31" s="66">
        <v>307.2</v>
      </c>
      <c r="F31" s="66">
        <v>30</v>
      </c>
      <c r="G31" s="157">
        <v>14224462.8</v>
      </c>
      <c r="H31" s="13" t="s">
        <v>210</v>
      </c>
    </row>
    <row r="32" spans="1:8" ht="15.75" customHeight="1">
      <c r="A32" s="13">
        <v>29</v>
      </c>
      <c r="B32" s="13" t="s">
        <v>245</v>
      </c>
      <c r="C32" s="13" t="s">
        <v>245</v>
      </c>
      <c r="D32" s="66">
        <v>3</v>
      </c>
      <c r="E32" s="66">
        <v>84.8</v>
      </c>
      <c r="F32" s="66">
        <v>7</v>
      </c>
      <c r="G32" s="157">
        <v>3973071.6</v>
      </c>
      <c r="H32" s="67" t="s">
        <v>220</v>
      </c>
    </row>
    <row r="33" spans="1:8" ht="15.75" customHeight="1">
      <c r="A33" s="13">
        <v>30</v>
      </c>
      <c r="B33" s="13" t="s">
        <v>246</v>
      </c>
      <c r="C33" s="13" t="s">
        <v>246</v>
      </c>
      <c r="D33" s="66">
        <v>8</v>
      </c>
      <c r="E33" s="66">
        <v>331.2</v>
      </c>
      <c r="F33" s="66">
        <v>29</v>
      </c>
      <c r="G33" s="157">
        <v>14220403.2</v>
      </c>
      <c r="H33" s="13" t="s">
        <v>210</v>
      </c>
    </row>
    <row r="34" spans="1:8" ht="15.75" customHeight="1">
      <c r="A34" s="13">
        <v>31</v>
      </c>
      <c r="B34" s="13" t="s">
        <v>247</v>
      </c>
      <c r="C34" s="13" t="s">
        <v>247</v>
      </c>
      <c r="D34" s="66">
        <v>8</v>
      </c>
      <c r="E34" s="66">
        <v>328.6</v>
      </c>
      <c r="F34" s="66">
        <v>23</v>
      </c>
      <c r="G34" s="157">
        <v>14729961.6</v>
      </c>
      <c r="H34" s="13" t="s">
        <v>210</v>
      </c>
    </row>
    <row r="35" spans="1:8" ht="15.75" customHeight="1">
      <c r="A35" s="13">
        <v>32</v>
      </c>
      <c r="B35" s="13" t="s">
        <v>248</v>
      </c>
      <c r="C35" s="13" t="s">
        <v>248</v>
      </c>
      <c r="D35" s="66">
        <v>16</v>
      </c>
      <c r="E35" s="66">
        <v>494.3</v>
      </c>
      <c r="F35" s="66">
        <v>46</v>
      </c>
      <c r="G35" s="157">
        <v>23638746</v>
      </c>
      <c r="H35" s="67" t="s">
        <v>220</v>
      </c>
    </row>
    <row r="36" spans="1:8" ht="15.75" customHeight="1">
      <c r="A36" s="13">
        <v>33</v>
      </c>
      <c r="B36" s="13" t="s">
        <v>249</v>
      </c>
      <c r="C36" s="13" t="s">
        <v>249</v>
      </c>
      <c r="D36" s="66">
        <v>10</v>
      </c>
      <c r="E36" s="66">
        <v>225.6</v>
      </c>
      <c r="F36" s="66">
        <v>20</v>
      </c>
      <c r="G36" s="157">
        <v>10545271.6</v>
      </c>
      <c r="H36" s="67" t="s">
        <v>220</v>
      </c>
    </row>
    <row r="37" spans="1:8" ht="15.75" customHeight="1">
      <c r="A37" s="13">
        <v>34</v>
      </c>
      <c r="B37" s="13" t="s">
        <v>250</v>
      </c>
      <c r="C37" s="13" t="s">
        <v>250</v>
      </c>
      <c r="D37" s="66">
        <v>8</v>
      </c>
      <c r="E37" s="66">
        <v>340.5</v>
      </c>
      <c r="F37" s="66">
        <v>21</v>
      </c>
      <c r="G37" s="157">
        <v>13164193.2</v>
      </c>
      <c r="H37" s="13" t="s">
        <v>251</v>
      </c>
    </row>
    <row r="38" spans="1:8" ht="15.75" customHeight="1">
      <c r="A38" s="13">
        <v>35</v>
      </c>
      <c r="B38" s="13" t="s">
        <v>252</v>
      </c>
      <c r="C38" s="13" t="s">
        <v>252</v>
      </c>
      <c r="D38" s="64">
        <v>13</v>
      </c>
      <c r="E38" s="64">
        <v>685.3</v>
      </c>
      <c r="F38" s="64">
        <v>55</v>
      </c>
      <c r="G38" s="157">
        <v>29751361.2</v>
      </c>
      <c r="H38" s="13" t="s">
        <v>210</v>
      </c>
    </row>
    <row r="39" spans="1:8" ht="15.75" customHeight="1">
      <c r="A39" s="13">
        <v>36</v>
      </c>
      <c r="B39" s="13" t="s">
        <v>253</v>
      </c>
      <c r="C39" s="13" t="s">
        <v>253</v>
      </c>
      <c r="D39" s="64">
        <v>8</v>
      </c>
      <c r="E39" s="64">
        <v>251.2</v>
      </c>
      <c r="F39" s="64">
        <v>29</v>
      </c>
      <c r="G39" s="157">
        <v>15079123.2</v>
      </c>
      <c r="H39" s="13" t="s">
        <v>210</v>
      </c>
    </row>
    <row r="40" spans="1:8" ht="15.75" customHeight="1">
      <c r="A40" s="13">
        <v>38</v>
      </c>
      <c r="B40" s="13" t="s">
        <v>254</v>
      </c>
      <c r="C40" s="13" t="s">
        <v>254</v>
      </c>
      <c r="D40" s="64">
        <v>15</v>
      </c>
      <c r="E40" s="64">
        <v>621.1</v>
      </c>
      <c r="F40" s="64">
        <v>34</v>
      </c>
      <c r="G40" s="157">
        <v>27491823.6</v>
      </c>
      <c r="H40" s="67" t="s">
        <v>220</v>
      </c>
    </row>
    <row r="41" spans="1:8" ht="15.75" customHeight="1">
      <c r="A41" s="13">
        <v>39</v>
      </c>
      <c r="B41" s="13" t="s">
        <v>255</v>
      </c>
      <c r="C41" s="13" t="s">
        <v>255</v>
      </c>
      <c r="D41" s="64">
        <v>9</v>
      </c>
      <c r="E41" s="64">
        <v>318.5</v>
      </c>
      <c r="F41" s="64">
        <v>33</v>
      </c>
      <c r="G41" s="157">
        <v>14253302.4</v>
      </c>
      <c r="H41" s="67" t="s">
        <v>220</v>
      </c>
    </row>
    <row r="42" spans="1:8" ht="15.75" customHeight="1">
      <c r="A42" s="13">
        <v>40</v>
      </c>
      <c r="B42" s="13" t="s">
        <v>256</v>
      </c>
      <c r="C42" s="13" t="s">
        <v>256</v>
      </c>
      <c r="D42" s="64">
        <v>8</v>
      </c>
      <c r="E42" s="64">
        <v>316</v>
      </c>
      <c r="F42" s="64">
        <v>26</v>
      </c>
      <c r="G42" s="157">
        <v>13567776</v>
      </c>
      <c r="H42" s="67" t="s">
        <v>220</v>
      </c>
    </row>
    <row r="43" spans="1:8" ht="15.75" customHeight="1">
      <c r="A43" s="13">
        <v>41</v>
      </c>
      <c r="B43" s="13" t="s">
        <v>257</v>
      </c>
      <c r="C43" s="13" t="s">
        <v>257</v>
      </c>
      <c r="D43" s="64">
        <v>8</v>
      </c>
      <c r="E43" s="64">
        <v>341.4</v>
      </c>
      <c r="F43" s="64">
        <v>23</v>
      </c>
      <c r="G43" s="157">
        <v>15373517.6</v>
      </c>
      <c r="H43" s="13" t="s">
        <v>210</v>
      </c>
    </row>
    <row r="44" spans="1:8" ht="15.75" customHeight="1">
      <c r="A44" s="13">
        <v>42</v>
      </c>
      <c r="B44" s="13" t="s">
        <v>258</v>
      </c>
      <c r="C44" s="13" t="s">
        <v>258</v>
      </c>
      <c r="D44" s="64">
        <v>8</v>
      </c>
      <c r="E44" s="64">
        <v>335.6</v>
      </c>
      <c r="F44" s="64">
        <v>23</v>
      </c>
      <c r="G44" s="157">
        <v>14409321.6</v>
      </c>
      <c r="H44" s="13" t="s">
        <v>210</v>
      </c>
    </row>
    <row r="45" spans="1:8" ht="15.75" customHeight="1">
      <c r="A45" s="13">
        <v>43</v>
      </c>
      <c r="B45" s="13" t="s">
        <v>259</v>
      </c>
      <c r="C45" s="13" t="s">
        <v>259</v>
      </c>
      <c r="D45" s="66">
        <v>1</v>
      </c>
      <c r="E45" s="66">
        <v>48.6</v>
      </c>
      <c r="F45" s="66">
        <v>2</v>
      </c>
      <c r="G45" s="157">
        <v>2086689.6</v>
      </c>
      <c r="H45" s="67" t="s">
        <v>260</v>
      </c>
    </row>
    <row r="46" spans="1:8" ht="15.75" customHeight="1">
      <c r="A46" s="13">
        <v>44</v>
      </c>
      <c r="B46" s="13" t="s">
        <v>261</v>
      </c>
      <c r="C46" s="13" t="s">
        <v>261</v>
      </c>
      <c r="D46" s="64">
        <v>8</v>
      </c>
      <c r="E46" s="64">
        <v>344.5</v>
      </c>
      <c r="F46" s="64">
        <v>22</v>
      </c>
      <c r="G46" s="157">
        <v>16034632.4</v>
      </c>
      <c r="H46" s="13" t="s">
        <v>210</v>
      </c>
    </row>
    <row r="47" spans="1:8" ht="15.75" customHeight="1">
      <c r="A47" s="13">
        <v>45</v>
      </c>
      <c r="B47" s="13" t="s">
        <v>262</v>
      </c>
      <c r="C47" s="13" t="s">
        <v>262</v>
      </c>
      <c r="D47" s="68">
        <v>8</v>
      </c>
      <c r="E47" s="68">
        <v>330.5</v>
      </c>
      <c r="F47" s="68">
        <v>20</v>
      </c>
      <c r="G47" s="157">
        <v>15115764.8</v>
      </c>
      <c r="H47" s="13" t="s">
        <v>205</v>
      </c>
    </row>
    <row r="48" spans="1:8" ht="15.75" customHeight="1">
      <c r="A48" s="13">
        <v>46</v>
      </c>
      <c r="B48" s="13" t="s">
        <v>263</v>
      </c>
      <c r="C48" s="13" t="s">
        <v>263</v>
      </c>
      <c r="D48" s="68">
        <v>8</v>
      </c>
      <c r="E48" s="68">
        <v>333.6</v>
      </c>
      <c r="F48" s="68">
        <v>18</v>
      </c>
      <c r="G48" s="157">
        <v>15259219.6</v>
      </c>
      <c r="H48" s="13" t="s">
        <v>205</v>
      </c>
    </row>
    <row r="49" spans="1:8" ht="15.75" customHeight="1">
      <c r="A49" s="13">
        <v>47</v>
      </c>
      <c r="B49" s="13" t="s">
        <v>264</v>
      </c>
      <c r="C49" s="13" t="s">
        <v>264</v>
      </c>
      <c r="D49" s="65">
        <v>7</v>
      </c>
      <c r="E49" s="65">
        <v>263.3</v>
      </c>
      <c r="F49" s="65">
        <v>16</v>
      </c>
      <c r="G49" s="157">
        <v>11628387.2</v>
      </c>
      <c r="H49" s="13" t="s">
        <v>210</v>
      </c>
    </row>
    <row r="50" spans="1:8" ht="15.75" customHeight="1">
      <c r="A50" s="13">
        <v>48</v>
      </c>
      <c r="B50" s="13" t="s">
        <v>265</v>
      </c>
      <c r="C50" s="13" t="s">
        <v>265</v>
      </c>
      <c r="D50" s="65">
        <v>8</v>
      </c>
      <c r="E50" s="65">
        <v>351.3</v>
      </c>
      <c r="F50" s="65">
        <v>24</v>
      </c>
      <c r="G50" s="157">
        <v>15398791.2</v>
      </c>
      <c r="H50" s="13" t="s">
        <v>210</v>
      </c>
    </row>
    <row r="51" spans="1:8" ht="15.75" customHeight="1">
      <c r="A51" s="13">
        <v>49</v>
      </c>
      <c r="B51" s="13" t="s">
        <v>266</v>
      </c>
      <c r="C51" s="13" t="s">
        <v>266</v>
      </c>
      <c r="D51" s="64">
        <v>7</v>
      </c>
      <c r="E51" s="64">
        <v>263.2</v>
      </c>
      <c r="F51" s="64">
        <v>17</v>
      </c>
      <c r="G51" s="157">
        <v>12577384.4</v>
      </c>
      <c r="H51" s="13" t="s">
        <v>267</v>
      </c>
    </row>
    <row r="52" spans="1:8" ht="15.75" customHeight="1">
      <c r="A52" s="13">
        <v>50</v>
      </c>
      <c r="B52" s="13" t="s">
        <v>268</v>
      </c>
      <c r="C52" s="13" t="s">
        <v>268</v>
      </c>
      <c r="D52" s="64">
        <v>7</v>
      </c>
      <c r="E52" s="64">
        <v>280.8</v>
      </c>
      <c r="F52" s="64">
        <v>18</v>
      </c>
      <c r="G52" s="157">
        <v>12457814.4</v>
      </c>
      <c r="H52" s="13" t="s">
        <v>269</v>
      </c>
    </row>
    <row r="53" spans="1:8" ht="15.75" customHeight="1">
      <c r="A53" s="259">
        <v>51</v>
      </c>
      <c r="B53" s="251" t="s">
        <v>270</v>
      </c>
      <c r="C53" s="13" t="s">
        <v>271</v>
      </c>
      <c r="D53" s="64">
        <v>7</v>
      </c>
      <c r="E53" s="64">
        <v>283.3</v>
      </c>
      <c r="F53" s="64">
        <v>26</v>
      </c>
      <c r="G53" s="157">
        <v>12928312.8</v>
      </c>
      <c r="H53" s="251" t="s">
        <v>213</v>
      </c>
    </row>
    <row r="54" spans="1:8" ht="15.75" customHeight="1">
      <c r="A54" s="259"/>
      <c r="B54" s="260"/>
      <c r="C54" s="13" t="s">
        <v>272</v>
      </c>
      <c r="D54" s="64">
        <v>4</v>
      </c>
      <c r="E54" s="64">
        <v>114.3</v>
      </c>
      <c r="F54" s="64">
        <v>12</v>
      </c>
      <c r="G54" s="157">
        <v>5172786</v>
      </c>
      <c r="H54" s="251"/>
    </row>
    <row r="55" spans="1:8" ht="15.75" customHeight="1">
      <c r="A55" s="259"/>
      <c r="B55" s="260"/>
      <c r="C55" s="13" t="s">
        <v>273</v>
      </c>
      <c r="D55" s="64">
        <v>3</v>
      </c>
      <c r="E55" s="64">
        <v>132.7</v>
      </c>
      <c r="F55" s="64">
        <v>11</v>
      </c>
      <c r="G55" s="157">
        <v>5697607.2</v>
      </c>
      <c r="H55" s="251"/>
    </row>
    <row r="56" spans="1:8" ht="15.75" customHeight="1">
      <c r="A56" s="13">
        <v>52</v>
      </c>
      <c r="B56" s="13" t="s">
        <v>274</v>
      </c>
      <c r="C56" s="13" t="s">
        <v>275</v>
      </c>
      <c r="D56" s="64">
        <v>8</v>
      </c>
      <c r="E56" s="64">
        <v>199.6</v>
      </c>
      <c r="F56" s="64">
        <v>19</v>
      </c>
      <c r="G56" s="157">
        <v>9703302.8</v>
      </c>
      <c r="H56" s="13" t="s">
        <v>237</v>
      </c>
    </row>
    <row r="57" spans="1:8" ht="15.75" customHeight="1">
      <c r="A57" s="13">
        <v>53</v>
      </c>
      <c r="B57" s="13" t="s">
        <v>276</v>
      </c>
      <c r="C57" s="13" t="s">
        <v>276</v>
      </c>
      <c r="D57" s="64">
        <v>13</v>
      </c>
      <c r="E57" s="64">
        <v>292.9</v>
      </c>
      <c r="F57" s="64">
        <v>38</v>
      </c>
      <c r="G57" s="157">
        <v>14109024.4</v>
      </c>
      <c r="H57" s="13" t="s">
        <v>210</v>
      </c>
    </row>
    <row r="58" spans="1:8" ht="15.75" customHeight="1">
      <c r="A58" s="13">
        <v>54</v>
      </c>
      <c r="B58" s="13" t="s">
        <v>277</v>
      </c>
      <c r="C58" s="13" t="s">
        <v>277</v>
      </c>
      <c r="D58" s="70">
        <v>7</v>
      </c>
      <c r="E58" s="70">
        <v>280.3</v>
      </c>
      <c r="F58" s="68">
        <v>25</v>
      </c>
      <c r="G58" s="157">
        <v>14717010.4</v>
      </c>
      <c r="H58" s="13" t="s">
        <v>210</v>
      </c>
    </row>
    <row r="59" spans="1:8" ht="15.75" customHeight="1">
      <c r="A59" s="13">
        <v>55</v>
      </c>
      <c r="B59" s="13" t="s">
        <v>278</v>
      </c>
      <c r="C59" s="13" t="s">
        <v>279</v>
      </c>
      <c r="D59" s="64">
        <v>23</v>
      </c>
      <c r="E59" s="64">
        <v>441.3</v>
      </c>
      <c r="F59" s="64">
        <v>65</v>
      </c>
      <c r="G59" s="157">
        <v>21742224.4</v>
      </c>
      <c r="H59" s="13" t="s">
        <v>237</v>
      </c>
    </row>
    <row r="60" spans="1:8" ht="15.75" customHeight="1">
      <c r="A60" s="251">
        <v>56</v>
      </c>
      <c r="B60" s="251" t="s">
        <v>280</v>
      </c>
      <c r="C60" s="71" t="s">
        <v>281</v>
      </c>
      <c r="D60" s="72">
        <v>9</v>
      </c>
      <c r="E60" s="72">
        <v>333.5</v>
      </c>
      <c r="F60" s="72">
        <v>22</v>
      </c>
      <c r="G60" s="157">
        <v>15879504</v>
      </c>
      <c r="H60" s="252" t="s">
        <v>210</v>
      </c>
    </row>
    <row r="61" spans="1:8" ht="15.75" customHeight="1">
      <c r="A61" s="251"/>
      <c r="B61" s="251"/>
      <c r="C61" s="71" t="s">
        <v>282</v>
      </c>
      <c r="D61" s="72">
        <v>9</v>
      </c>
      <c r="E61" s="72">
        <v>328.6</v>
      </c>
      <c r="F61" s="72">
        <v>29</v>
      </c>
      <c r="G61" s="157">
        <v>14706866</v>
      </c>
      <c r="H61" s="252"/>
    </row>
    <row r="62" spans="1:8" ht="15.75" customHeight="1">
      <c r="A62" s="251"/>
      <c r="B62" s="251"/>
      <c r="C62" s="71" t="s">
        <v>283</v>
      </c>
      <c r="D62" s="73">
        <v>8</v>
      </c>
      <c r="E62" s="73">
        <v>340</v>
      </c>
      <c r="F62" s="74">
        <v>27</v>
      </c>
      <c r="G62" s="157">
        <v>14911225</v>
      </c>
      <c r="H62" s="252"/>
    </row>
    <row r="63" spans="1:8" ht="15.75" customHeight="1">
      <c r="A63" s="13">
        <v>57</v>
      </c>
      <c r="B63" s="13" t="s">
        <v>284</v>
      </c>
      <c r="C63" s="13" t="s">
        <v>284</v>
      </c>
      <c r="D63" s="66">
        <v>31</v>
      </c>
      <c r="E63" s="66">
        <v>818.5</v>
      </c>
      <c r="F63" s="66">
        <v>86</v>
      </c>
      <c r="G63" s="157">
        <v>40343608</v>
      </c>
      <c r="H63" s="67" t="s">
        <v>220</v>
      </c>
    </row>
    <row r="64" spans="1:8" ht="15.75" customHeight="1">
      <c r="A64" s="13">
        <v>58</v>
      </c>
      <c r="B64" s="13" t="s">
        <v>285</v>
      </c>
      <c r="C64" s="13" t="s">
        <v>285</v>
      </c>
      <c r="D64" s="66">
        <v>7</v>
      </c>
      <c r="E64" s="66">
        <v>167.3</v>
      </c>
      <c r="F64" s="66">
        <v>25</v>
      </c>
      <c r="G64" s="157">
        <v>8271075.2</v>
      </c>
      <c r="H64" s="67" t="s">
        <v>215</v>
      </c>
    </row>
    <row r="65" spans="1:8" ht="15.75" customHeight="1">
      <c r="A65" s="13">
        <v>59</v>
      </c>
      <c r="B65" s="13" t="s">
        <v>286</v>
      </c>
      <c r="C65" s="13" t="s">
        <v>286</v>
      </c>
      <c r="D65" s="68">
        <v>4</v>
      </c>
      <c r="E65" s="68">
        <v>92.3</v>
      </c>
      <c r="F65" s="68">
        <v>3</v>
      </c>
      <c r="G65" s="157">
        <v>4698070</v>
      </c>
      <c r="H65" s="13" t="s">
        <v>205</v>
      </c>
    </row>
    <row r="66" spans="1:8" ht="15.75" customHeight="1">
      <c r="A66" s="13">
        <v>60</v>
      </c>
      <c r="B66" s="13" t="s">
        <v>287</v>
      </c>
      <c r="C66" s="13" t="s">
        <v>288</v>
      </c>
      <c r="D66" s="66">
        <v>4</v>
      </c>
      <c r="E66" s="66">
        <v>186.4</v>
      </c>
      <c r="F66" s="66">
        <v>12</v>
      </c>
      <c r="G66" s="157">
        <v>8222280.4</v>
      </c>
      <c r="H66" s="13" t="s">
        <v>213</v>
      </c>
    </row>
    <row r="67" spans="1:8" ht="15.75" customHeight="1">
      <c r="A67" s="13">
        <v>61</v>
      </c>
      <c r="B67" s="13" t="s">
        <v>289</v>
      </c>
      <c r="C67" s="13" t="s">
        <v>289</v>
      </c>
      <c r="D67" s="64">
        <v>6</v>
      </c>
      <c r="E67" s="64">
        <v>306</v>
      </c>
      <c r="F67" s="64">
        <v>14</v>
      </c>
      <c r="G67" s="157">
        <v>13138416</v>
      </c>
      <c r="H67" s="67" t="s">
        <v>220</v>
      </c>
    </row>
    <row r="68" spans="1:8" ht="15.75" customHeight="1">
      <c r="A68" s="13">
        <v>62</v>
      </c>
      <c r="B68" s="13" t="s">
        <v>290</v>
      </c>
      <c r="C68" s="13" t="s">
        <v>290</v>
      </c>
      <c r="D68" s="64">
        <v>8</v>
      </c>
      <c r="E68" s="64">
        <v>323.4</v>
      </c>
      <c r="F68" s="64">
        <v>33</v>
      </c>
      <c r="G68" s="157">
        <v>13885502.4</v>
      </c>
      <c r="H68" s="67" t="s">
        <v>220</v>
      </c>
    </row>
    <row r="69" spans="1:8" ht="15.75" customHeight="1">
      <c r="A69" s="13">
        <v>63</v>
      </c>
      <c r="B69" s="76" t="s">
        <v>291</v>
      </c>
      <c r="C69" s="76" t="s">
        <v>292</v>
      </c>
      <c r="D69" s="64">
        <v>10</v>
      </c>
      <c r="E69" s="64">
        <v>383.7</v>
      </c>
      <c r="F69" s="64">
        <v>28</v>
      </c>
      <c r="G69" s="157">
        <v>16893449.6</v>
      </c>
      <c r="H69" s="67" t="s">
        <v>210</v>
      </c>
    </row>
    <row r="70" spans="1:8" ht="15.75" customHeight="1">
      <c r="A70" s="13">
        <v>64</v>
      </c>
      <c r="B70" s="13" t="s">
        <v>293</v>
      </c>
      <c r="C70" s="13" t="s">
        <v>293</v>
      </c>
      <c r="D70" s="68">
        <v>13</v>
      </c>
      <c r="E70" s="68">
        <v>269.9</v>
      </c>
      <c r="F70" s="68">
        <v>38</v>
      </c>
      <c r="G70" s="157">
        <v>12888151.2</v>
      </c>
      <c r="H70" s="13" t="s">
        <v>205</v>
      </c>
    </row>
    <row r="71" spans="1:8" ht="15.75" customHeight="1">
      <c r="A71" s="13">
        <v>65</v>
      </c>
      <c r="B71" s="13" t="s">
        <v>294</v>
      </c>
      <c r="C71" s="13" t="s">
        <v>294</v>
      </c>
      <c r="D71" s="64">
        <v>9</v>
      </c>
      <c r="E71" s="64">
        <v>253.9</v>
      </c>
      <c r="F71" s="64">
        <v>17</v>
      </c>
      <c r="G71" s="157">
        <v>11838016.8</v>
      </c>
      <c r="H71" s="13" t="s">
        <v>237</v>
      </c>
    </row>
    <row r="72" spans="1:8" ht="15.75" customHeight="1">
      <c r="A72" s="13">
        <v>66</v>
      </c>
      <c r="B72" s="13" t="s">
        <v>295</v>
      </c>
      <c r="C72" s="13" t="s">
        <v>295</v>
      </c>
      <c r="D72" s="64">
        <v>8</v>
      </c>
      <c r="E72" s="64">
        <v>418.3</v>
      </c>
      <c r="F72" s="64">
        <v>15</v>
      </c>
      <c r="G72" s="157">
        <v>17960128.8</v>
      </c>
      <c r="H72" s="13" t="s">
        <v>296</v>
      </c>
    </row>
    <row r="73" spans="1:8" ht="15.75" customHeight="1">
      <c r="A73" s="13">
        <v>67</v>
      </c>
      <c r="B73" s="13" t="s">
        <v>297</v>
      </c>
      <c r="C73" s="13" t="s">
        <v>297</v>
      </c>
      <c r="D73" s="64">
        <v>8</v>
      </c>
      <c r="E73" s="64">
        <v>420.1</v>
      </c>
      <c r="F73" s="64">
        <v>22</v>
      </c>
      <c r="G73" s="157">
        <v>18037413.6</v>
      </c>
      <c r="H73" s="13" t="s">
        <v>296</v>
      </c>
    </row>
    <row r="74" spans="1:8" ht="15.75" customHeight="1">
      <c r="A74" s="13">
        <v>68</v>
      </c>
      <c r="B74" s="13" t="s">
        <v>298</v>
      </c>
      <c r="C74" s="13" t="s">
        <v>298</v>
      </c>
      <c r="D74" s="64">
        <v>9</v>
      </c>
      <c r="E74" s="64">
        <v>260.8</v>
      </c>
      <c r="F74" s="64">
        <v>27</v>
      </c>
      <c r="G74" s="157">
        <v>12692551.6</v>
      </c>
      <c r="H74" s="67" t="s">
        <v>210</v>
      </c>
    </row>
    <row r="75" spans="1:8" ht="15.75" customHeight="1">
      <c r="A75" s="256">
        <v>69</v>
      </c>
      <c r="B75" s="253" t="s">
        <v>494</v>
      </c>
      <c r="C75" s="13" t="s">
        <v>299</v>
      </c>
      <c r="D75" s="66">
        <v>18</v>
      </c>
      <c r="E75" s="66">
        <v>426.7</v>
      </c>
      <c r="F75" s="66">
        <v>26</v>
      </c>
      <c r="G75" s="75">
        <v>17751147</v>
      </c>
      <c r="H75" s="67" t="s">
        <v>210</v>
      </c>
    </row>
    <row r="76" spans="1:8" ht="15.75" customHeight="1">
      <c r="A76" s="257"/>
      <c r="B76" s="254"/>
      <c r="C76" s="13" t="s">
        <v>492</v>
      </c>
      <c r="D76" s="66">
        <v>20</v>
      </c>
      <c r="E76" s="66">
        <v>619.5</v>
      </c>
      <c r="F76" s="66">
        <v>50</v>
      </c>
      <c r="G76" s="75">
        <v>29266306</v>
      </c>
      <c r="H76" s="67" t="s">
        <v>210</v>
      </c>
    </row>
    <row r="77" spans="1:8" ht="15.75" customHeight="1">
      <c r="A77" s="258"/>
      <c r="B77" s="255"/>
      <c r="C77" s="13" t="s">
        <v>493</v>
      </c>
      <c r="D77" s="66">
        <v>15</v>
      </c>
      <c r="E77" s="66">
        <v>438.7</v>
      </c>
      <c r="F77" s="66">
        <v>49</v>
      </c>
      <c r="G77" s="75">
        <v>17576007</v>
      </c>
      <c r="H77" s="67" t="s">
        <v>210</v>
      </c>
    </row>
    <row r="78" spans="1:8" ht="15.75" customHeight="1">
      <c r="A78" s="13">
        <v>70</v>
      </c>
      <c r="B78" s="13" t="s">
        <v>300</v>
      </c>
      <c r="C78" s="13" t="s">
        <v>300</v>
      </c>
      <c r="D78" s="64">
        <v>8</v>
      </c>
      <c r="E78" s="64">
        <v>253.9</v>
      </c>
      <c r="F78" s="64">
        <v>23</v>
      </c>
      <c r="G78" s="157">
        <v>11739263.2</v>
      </c>
      <c r="H78" s="13" t="s">
        <v>237</v>
      </c>
    </row>
    <row r="79" spans="1:8" ht="15.75" customHeight="1">
      <c r="A79" s="13">
        <v>71</v>
      </c>
      <c r="B79" s="13" t="s">
        <v>301</v>
      </c>
      <c r="C79" s="13" t="s">
        <v>301</v>
      </c>
      <c r="D79" s="65">
        <v>15</v>
      </c>
      <c r="E79" s="65">
        <v>561.8</v>
      </c>
      <c r="F79" s="65">
        <v>39</v>
      </c>
      <c r="G79" s="157">
        <v>26524183.6</v>
      </c>
      <c r="H79" s="13" t="s">
        <v>237</v>
      </c>
    </row>
    <row r="80" spans="1:8" ht="15.75" customHeight="1">
      <c r="A80" s="13">
        <v>72</v>
      </c>
      <c r="B80" s="13" t="s">
        <v>302</v>
      </c>
      <c r="C80" s="13" t="s">
        <v>302</v>
      </c>
      <c r="D80" s="64">
        <v>12</v>
      </c>
      <c r="E80" s="64">
        <v>376.5</v>
      </c>
      <c r="F80" s="64">
        <v>24</v>
      </c>
      <c r="G80" s="157">
        <v>17413362.8</v>
      </c>
      <c r="H80" s="13" t="s">
        <v>237</v>
      </c>
    </row>
    <row r="81" spans="1:8" ht="15.75" customHeight="1">
      <c r="A81" s="13">
        <v>73</v>
      </c>
      <c r="B81" s="13" t="s">
        <v>303</v>
      </c>
      <c r="C81" s="13" t="s">
        <v>303</v>
      </c>
      <c r="D81" s="65">
        <v>6</v>
      </c>
      <c r="E81" s="65">
        <v>174.1</v>
      </c>
      <c r="F81" s="65">
        <v>14</v>
      </c>
      <c r="G81" s="157">
        <v>8495346</v>
      </c>
      <c r="H81" s="13" t="s">
        <v>237</v>
      </c>
    </row>
    <row r="82" spans="1:8" ht="12.75">
      <c r="A82" s="36"/>
      <c r="B82" s="14" t="s">
        <v>15</v>
      </c>
      <c r="C82" s="77"/>
      <c r="D82" s="14">
        <f>SUM(D6:D81)</f>
        <v>705</v>
      </c>
      <c r="E82" s="14">
        <f>SUM(E6:E81)</f>
        <v>25036.1</v>
      </c>
      <c r="F82" s="14">
        <f>SUM(F6:F81)</f>
        <v>1954</v>
      </c>
      <c r="G82" s="78">
        <f>SUM(G6:G81)</f>
        <v>1122825867.4</v>
      </c>
      <c r="H82" s="77"/>
    </row>
  </sheetData>
  <mergeCells count="20">
    <mergeCell ref="B75:B77"/>
    <mergeCell ref="A75:A77"/>
    <mergeCell ref="A53:A55"/>
    <mergeCell ref="B53:B55"/>
    <mergeCell ref="H53:H55"/>
    <mergeCell ref="A60:A62"/>
    <mergeCell ref="B60:B62"/>
    <mergeCell ref="H60:H62"/>
    <mergeCell ref="A6:A9"/>
    <mergeCell ref="B6:B9"/>
    <mergeCell ref="H6:H9"/>
    <mergeCell ref="A17:A18"/>
    <mergeCell ref="B17:B18"/>
    <mergeCell ref="H17:H18"/>
    <mergeCell ref="D1:H1"/>
    <mergeCell ref="A2:H2"/>
    <mergeCell ref="A3:A4"/>
    <mergeCell ref="B3:B4"/>
    <mergeCell ref="C3:G3"/>
    <mergeCell ref="H3:H4"/>
  </mergeCells>
  <printOptions/>
  <pageMargins left="0.47" right="0.3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1">
      <selection activeCell="O5" sqref="O5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2.8515625" style="0" customWidth="1"/>
    <col min="4" max="4" width="9.7109375" style="0" customWidth="1"/>
    <col min="5" max="5" width="6.57421875" style="0" customWidth="1"/>
    <col min="6" max="8" width="7.28125" style="0" customWidth="1"/>
    <col min="9" max="11" width="5.28125" style="0" customWidth="1"/>
    <col min="12" max="12" width="7.57421875" style="0" customWidth="1"/>
    <col min="13" max="13" width="10.00390625" style="0" bestFit="1" customWidth="1"/>
    <col min="14" max="14" width="5.140625" style="0" customWidth="1"/>
    <col min="15" max="15" width="15.8515625" style="0" customWidth="1"/>
  </cols>
  <sheetData>
    <row r="1" spans="1:14" ht="18.75" customHeight="1">
      <c r="A1" s="31"/>
      <c r="D1" s="234" t="s">
        <v>509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9.5" customHeight="1">
      <c r="A2" s="31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5.7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4" ht="46.5" customHeight="1">
      <c r="A4" s="236" t="s">
        <v>200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5"/>
    </row>
    <row r="5" spans="1:14" ht="15.75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  <c r="M5" s="239"/>
      <c r="N5" s="235"/>
    </row>
    <row r="6" spans="1:14" ht="23.25" customHeight="1">
      <c r="A6" s="265" t="s">
        <v>0</v>
      </c>
      <c r="B6" s="265" t="s">
        <v>16</v>
      </c>
      <c r="C6" s="265" t="s">
        <v>3</v>
      </c>
      <c r="D6" s="265"/>
      <c r="E6" s="271" t="s">
        <v>4</v>
      </c>
      <c r="F6" s="266" t="s">
        <v>5</v>
      </c>
      <c r="G6" s="266"/>
      <c r="H6" s="266"/>
      <c r="I6" s="268" t="s">
        <v>6</v>
      </c>
      <c r="J6" s="268"/>
      <c r="K6" s="268"/>
      <c r="L6" s="269" t="s">
        <v>7</v>
      </c>
      <c r="M6" s="264" t="s">
        <v>17</v>
      </c>
      <c r="N6" s="264" t="s">
        <v>18</v>
      </c>
    </row>
    <row r="7" spans="1:14" ht="18.75" customHeight="1">
      <c r="A7" s="265"/>
      <c r="B7" s="265"/>
      <c r="C7" s="265"/>
      <c r="D7" s="265"/>
      <c r="E7" s="271"/>
      <c r="F7" s="265" t="s">
        <v>8</v>
      </c>
      <c r="G7" s="266" t="s">
        <v>9</v>
      </c>
      <c r="H7" s="266"/>
      <c r="I7" s="267" t="s">
        <v>10</v>
      </c>
      <c r="J7" s="268" t="s">
        <v>9</v>
      </c>
      <c r="K7" s="268"/>
      <c r="L7" s="270"/>
      <c r="M7" s="264"/>
      <c r="N7" s="264"/>
    </row>
    <row r="8" spans="1:14" ht="12.75">
      <c r="A8" s="265"/>
      <c r="B8" s="265"/>
      <c r="C8" s="265"/>
      <c r="D8" s="265"/>
      <c r="E8" s="271"/>
      <c r="F8" s="265"/>
      <c r="G8" s="266"/>
      <c r="H8" s="266"/>
      <c r="I8" s="267"/>
      <c r="J8" s="268"/>
      <c r="K8" s="268"/>
      <c r="L8" s="270"/>
      <c r="M8" s="264"/>
      <c r="N8" s="264"/>
    </row>
    <row r="9" spans="1:14" ht="75.75" customHeight="1">
      <c r="A9" s="265"/>
      <c r="B9" s="265"/>
      <c r="C9" s="265"/>
      <c r="D9" s="265"/>
      <c r="E9" s="271"/>
      <c r="F9" s="265"/>
      <c r="G9" s="3" t="s">
        <v>11</v>
      </c>
      <c r="H9" s="3" t="s">
        <v>12</v>
      </c>
      <c r="I9" s="267"/>
      <c r="J9" s="4" t="s">
        <v>11</v>
      </c>
      <c r="K9" s="4" t="s">
        <v>12</v>
      </c>
      <c r="L9" s="270"/>
      <c r="M9" s="264"/>
      <c r="N9" s="264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s="111" customFormat="1" ht="13.5" customHeight="1">
      <c r="A11" s="103">
        <v>1</v>
      </c>
      <c r="B11" s="104" t="s">
        <v>379</v>
      </c>
      <c r="C11" s="105">
        <v>40781</v>
      </c>
      <c r="D11" s="106" t="s">
        <v>380</v>
      </c>
      <c r="E11" s="107">
        <v>4</v>
      </c>
      <c r="F11" s="108">
        <v>42.8</v>
      </c>
      <c r="G11" s="108">
        <v>42.8</v>
      </c>
      <c r="H11" s="109"/>
      <c r="I11" s="110">
        <v>2</v>
      </c>
      <c r="J11" s="110">
        <v>2</v>
      </c>
      <c r="K11" s="71"/>
      <c r="L11" s="71">
        <v>60</v>
      </c>
      <c r="M11" s="101">
        <v>3048</v>
      </c>
      <c r="N11" s="109" t="s">
        <v>14</v>
      </c>
    </row>
    <row r="12" spans="1:14" s="111" customFormat="1" ht="13.5" customHeight="1">
      <c r="A12" s="103">
        <v>2</v>
      </c>
      <c r="B12" s="112" t="s">
        <v>381</v>
      </c>
      <c r="C12" s="113">
        <v>40893</v>
      </c>
      <c r="D12" s="114" t="s">
        <v>382</v>
      </c>
      <c r="E12" s="107">
        <v>1</v>
      </c>
      <c r="F12" s="109">
        <v>27.8</v>
      </c>
      <c r="G12" s="109">
        <v>27.8</v>
      </c>
      <c r="H12" s="109"/>
      <c r="I12" s="110">
        <v>1</v>
      </c>
      <c r="J12" s="110">
        <v>1</v>
      </c>
      <c r="K12" s="71"/>
      <c r="L12" s="71">
        <v>30</v>
      </c>
      <c r="M12" s="101">
        <v>1524</v>
      </c>
      <c r="N12" s="109" t="s">
        <v>14</v>
      </c>
    </row>
    <row r="13" spans="1:14" s="111" customFormat="1" ht="13.5" customHeight="1">
      <c r="A13" s="103">
        <v>3</v>
      </c>
      <c r="B13" s="115" t="s">
        <v>80</v>
      </c>
      <c r="C13" s="116">
        <v>41005</v>
      </c>
      <c r="D13" s="117" t="s">
        <v>383</v>
      </c>
      <c r="E13" s="118">
        <v>25</v>
      </c>
      <c r="F13" s="101">
        <v>319.6</v>
      </c>
      <c r="G13" s="101"/>
      <c r="H13" s="101">
        <v>319.6</v>
      </c>
      <c r="I13" s="71">
        <v>10</v>
      </c>
      <c r="J13" s="71"/>
      <c r="K13" s="71">
        <v>10</v>
      </c>
      <c r="L13" s="71">
        <v>358.1</v>
      </c>
      <c r="M13" s="101">
        <v>17443.632</v>
      </c>
      <c r="N13" s="101" t="s">
        <v>14</v>
      </c>
    </row>
    <row r="14" spans="1:14" s="111" customFormat="1" ht="13.5" customHeight="1">
      <c r="A14" s="103">
        <v>4</v>
      </c>
      <c r="B14" s="71" t="s">
        <v>81</v>
      </c>
      <c r="C14" s="119">
        <v>41096</v>
      </c>
      <c r="D14" s="71" t="s">
        <v>384</v>
      </c>
      <c r="E14" s="71">
        <v>17</v>
      </c>
      <c r="F14" s="101">
        <v>260.6</v>
      </c>
      <c r="G14" s="101">
        <v>81.9</v>
      </c>
      <c r="H14" s="120">
        <v>178.7</v>
      </c>
      <c r="I14" s="110">
        <v>5</v>
      </c>
      <c r="J14" s="110">
        <v>1</v>
      </c>
      <c r="K14" s="110">
        <v>4</v>
      </c>
      <c r="L14" s="121">
        <v>260.6</v>
      </c>
      <c r="M14" s="122">
        <v>11747.222</v>
      </c>
      <c r="N14" s="101" t="s">
        <v>14</v>
      </c>
    </row>
    <row r="15" spans="1:14" s="111" customFormat="1" ht="13.5" customHeight="1">
      <c r="A15" s="103">
        <v>5</v>
      </c>
      <c r="B15" s="71" t="s">
        <v>82</v>
      </c>
      <c r="C15" s="119">
        <v>41138</v>
      </c>
      <c r="D15" s="71" t="s">
        <v>385</v>
      </c>
      <c r="E15" s="71">
        <v>20</v>
      </c>
      <c r="F15" s="101">
        <v>256.1</v>
      </c>
      <c r="G15" s="101">
        <v>19.6</v>
      </c>
      <c r="H15" s="101">
        <f>F15-G15</f>
        <v>236.50000000000003</v>
      </c>
      <c r="I15" s="71">
        <v>7</v>
      </c>
      <c r="J15" s="71">
        <v>1</v>
      </c>
      <c r="K15" s="71">
        <v>6</v>
      </c>
      <c r="L15" s="123">
        <v>269.5</v>
      </c>
      <c r="M15" s="101">
        <v>12314.1</v>
      </c>
      <c r="N15" s="101" t="s">
        <v>14</v>
      </c>
    </row>
    <row r="16" spans="1:14" s="111" customFormat="1" ht="13.5" customHeight="1">
      <c r="A16" s="103">
        <v>6</v>
      </c>
      <c r="B16" s="71" t="s">
        <v>386</v>
      </c>
      <c r="C16" s="124">
        <v>41162</v>
      </c>
      <c r="D16" s="115" t="s">
        <v>387</v>
      </c>
      <c r="E16" s="71">
        <v>8</v>
      </c>
      <c r="F16" s="101">
        <v>161.1</v>
      </c>
      <c r="G16" s="101">
        <v>91.7</v>
      </c>
      <c r="H16" s="101">
        <v>69.4</v>
      </c>
      <c r="I16" s="71">
        <v>4</v>
      </c>
      <c r="J16" s="71">
        <v>2</v>
      </c>
      <c r="K16" s="71">
        <v>2</v>
      </c>
      <c r="L16" s="123">
        <v>199.4</v>
      </c>
      <c r="M16" s="101">
        <v>8453.2</v>
      </c>
      <c r="N16" s="101" t="s">
        <v>14</v>
      </c>
    </row>
    <row r="17" spans="1:14" s="111" customFormat="1" ht="13.5" customHeight="1">
      <c r="A17" s="103">
        <v>7</v>
      </c>
      <c r="B17" s="71" t="s">
        <v>388</v>
      </c>
      <c r="C17" s="124">
        <v>41162</v>
      </c>
      <c r="D17" s="115" t="s">
        <v>389</v>
      </c>
      <c r="E17" s="71">
        <v>7</v>
      </c>
      <c r="F17" s="101">
        <v>77</v>
      </c>
      <c r="G17" s="101">
        <v>24.3</v>
      </c>
      <c r="H17" s="101">
        <v>52.7</v>
      </c>
      <c r="I17" s="71">
        <v>3</v>
      </c>
      <c r="J17" s="71">
        <v>1</v>
      </c>
      <c r="K17" s="71">
        <v>2</v>
      </c>
      <c r="L17" s="123">
        <v>95</v>
      </c>
      <c r="M17" s="101">
        <v>4866.04</v>
      </c>
      <c r="N17" s="101" t="s">
        <v>14</v>
      </c>
    </row>
    <row r="18" spans="1:14" s="111" customFormat="1" ht="13.5" customHeight="1">
      <c r="A18" s="103">
        <v>8</v>
      </c>
      <c r="B18" s="71" t="s">
        <v>390</v>
      </c>
      <c r="C18" s="124">
        <v>41229</v>
      </c>
      <c r="D18" s="115" t="s">
        <v>391</v>
      </c>
      <c r="E18" s="71">
        <v>19</v>
      </c>
      <c r="F18" s="101">
        <v>199.3</v>
      </c>
      <c r="G18" s="101">
        <v>80.7</v>
      </c>
      <c r="H18" s="101">
        <v>118.3</v>
      </c>
      <c r="I18" s="71">
        <v>5</v>
      </c>
      <c r="J18" s="71">
        <v>2</v>
      </c>
      <c r="K18" s="71">
        <v>3</v>
      </c>
      <c r="L18" s="123">
        <v>209.2</v>
      </c>
      <c r="M18" s="101">
        <v>9520.19</v>
      </c>
      <c r="N18" s="101" t="s">
        <v>14</v>
      </c>
    </row>
    <row r="19" spans="1:14" s="111" customFormat="1" ht="13.5" customHeight="1">
      <c r="A19" s="103">
        <v>9</v>
      </c>
      <c r="B19" s="71" t="s">
        <v>392</v>
      </c>
      <c r="C19" s="124">
        <v>41229</v>
      </c>
      <c r="D19" s="115" t="s">
        <v>393</v>
      </c>
      <c r="E19" s="71">
        <v>16</v>
      </c>
      <c r="F19" s="101">
        <v>155.4</v>
      </c>
      <c r="G19" s="101">
        <v>53.1</v>
      </c>
      <c r="H19" s="101">
        <v>102.3</v>
      </c>
      <c r="I19" s="71">
        <v>4</v>
      </c>
      <c r="J19" s="71">
        <v>1</v>
      </c>
      <c r="K19" s="71">
        <v>3</v>
      </c>
      <c r="L19" s="123">
        <v>166.9</v>
      </c>
      <c r="M19" s="101">
        <v>7412.9</v>
      </c>
      <c r="N19" s="101" t="s">
        <v>14</v>
      </c>
    </row>
    <row r="20" spans="1:14" s="111" customFormat="1" ht="13.5" customHeight="1">
      <c r="A20" s="103">
        <v>10</v>
      </c>
      <c r="B20" s="115" t="s">
        <v>394</v>
      </c>
      <c r="C20" s="124">
        <v>41229</v>
      </c>
      <c r="D20" s="117" t="s">
        <v>395</v>
      </c>
      <c r="E20" s="117">
        <v>25</v>
      </c>
      <c r="F20" s="101">
        <v>288.8</v>
      </c>
      <c r="G20" s="101">
        <v>112</v>
      </c>
      <c r="H20" s="101">
        <v>176.8</v>
      </c>
      <c r="I20" s="118">
        <v>9</v>
      </c>
      <c r="J20" s="71">
        <v>3</v>
      </c>
      <c r="K20" s="71">
        <v>6</v>
      </c>
      <c r="L20" s="71">
        <v>348.8</v>
      </c>
      <c r="M20" s="101">
        <v>16495.608</v>
      </c>
      <c r="N20" s="101" t="s">
        <v>14</v>
      </c>
    </row>
    <row r="21" spans="1:14" s="111" customFormat="1" ht="13.5" customHeight="1">
      <c r="A21" s="103">
        <v>11</v>
      </c>
      <c r="B21" s="115" t="s">
        <v>396</v>
      </c>
      <c r="C21" s="119">
        <v>41229</v>
      </c>
      <c r="D21" s="117" t="s">
        <v>397</v>
      </c>
      <c r="E21" s="117">
        <v>24</v>
      </c>
      <c r="F21" s="101">
        <v>227.1</v>
      </c>
      <c r="G21" s="101">
        <f>F21-H21</f>
        <v>140</v>
      </c>
      <c r="H21" s="101">
        <v>87.1</v>
      </c>
      <c r="I21" s="118">
        <v>10</v>
      </c>
      <c r="J21" s="71">
        <v>6</v>
      </c>
      <c r="K21" s="71">
        <v>4</v>
      </c>
      <c r="L21" s="71">
        <v>342</v>
      </c>
      <c r="M21" s="101">
        <v>16985.708</v>
      </c>
      <c r="N21" s="101" t="s">
        <v>14</v>
      </c>
    </row>
    <row r="22" spans="1:15" ht="12.75">
      <c r="A22" s="14"/>
      <c r="B22" s="14" t="s">
        <v>15</v>
      </c>
      <c r="C22" s="14"/>
      <c r="D22" s="14"/>
      <c r="E22" s="14">
        <f>SUM(E11:E21)</f>
        <v>166</v>
      </c>
      <c r="F22" s="79">
        <f>SUM(F11:F21)</f>
        <v>2015.6</v>
      </c>
      <c r="G22" s="79">
        <f>SUM(G11:G21)</f>
        <v>673.9000000000001</v>
      </c>
      <c r="H22" s="79">
        <f>SUM(H13:H21)</f>
        <v>1341.3999999999999</v>
      </c>
      <c r="I22" s="14">
        <f>SUM(I11:I21)</f>
        <v>60</v>
      </c>
      <c r="J22" s="14">
        <f>SUM(J11:J21)</f>
        <v>20</v>
      </c>
      <c r="K22" s="14">
        <f>SUM(K11:K21)</f>
        <v>40</v>
      </c>
      <c r="L22" s="14">
        <f>SUM(L11:L21)</f>
        <v>2339.5</v>
      </c>
      <c r="M22" s="263">
        <v>109810.6</v>
      </c>
      <c r="N22" s="263"/>
      <c r="O22" s="30"/>
    </row>
    <row r="23" spans="13:14" ht="12.75">
      <c r="M23" s="261"/>
      <c r="N23" s="262"/>
    </row>
    <row r="25" ht="12.75">
      <c r="M25" s="30"/>
    </row>
  </sheetData>
  <mergeCells count="19">
    <mergeCell ref="D1:N2"/>
    <mergeCell ref="A3:M3"/>
    <mergeCell ref="A4:N4"/>
    <mergeCell ref="A5:N5"/>
    <mergeCell ref="M6:M9"/>
    <mergeCell ref="A6:A9"/>
    <mergeCell ref="B6:B9"/>
    <mergeCell ref="C6:D9"/>
    <mergeCell ref="E6:E9"/>
    <mergeCell ref="M23:N23"/>
    <mergeCell ref="M22:N22"/>
    <mergeCell ref="N6:N9"/>
    <mergeCell ref="F7:F9"/>
    <mergeCell ref="G7:H8"/>
    <mergeCell ref="I7:I9"/>
    <mergeCell ref="J7:K8"/>
    <mergeCell ref="F6:H6"/>
    <mergeCell ref="I6:K6"/>
    <mergeCell ref="L6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workbookViewId="0" topLeftCell="A1">
      <selection activeCell="O4" sqref="O4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9.7109375" style="0" bestFit="1" customWidth="1"/>
    <col min="4" max="4" width="6.421875" style="0" customWidth="1"/>
    <col min="5" max="5" width="6.00390625" style="0" customWidth="1"/>
    <col min="6" max="8" width="6.421875" style="0" customWidth="1"/>
    <col min="9" max="11" width="4.57421875" style="0" customWidth="1"/>
    <col min="12" max="12" width="7.421875" style="0" customWidth="1"/>
    <col min="13" max="13" width="5.8515625" style="0" customWidth="1"/>
    <col min="14" max="14" width="5.57421875" style="0" customWidth="1"/>
  </cols>
  <sheetData>
    <row r="1" spans="1:14" ht="12.75">
      <c r="A1" s="31"/>
      <c r="D1" s="234" t="s">
        <v>510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2.75">
      <c r="A2" s="31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5.7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4" ht="67.5" customHeight="1">
      <c r="A4" s="236" t="s">
        <v>355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5"/>
    </row>
    <row r="5" spans="1:14" ht="15.75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  <c r="M5" s="239"/>
      <c r="N5" s="235"/>
    </row>
    <row r="6" spans="1:14" ht="24.75" customHeight="1">
      <c r="A6" s="265" t="s">
        <v>0</v>
      </c>
      <c r="B6" s="265" t="s">
        <v>16</v>
      </c>
      <c r="C6" s="265" t="s">
        <v>3</v>
      </c>
      <c r="D6" s="265"/>
      <c r="E6" s="271" t="s">
        <v>4</v>
      </c>
      <c r="F6" s="266" t="s">
        <v>5</v>
      </c>
      <c r="G6" s="266"/>
      <c r="H6" s="266"/>
      <c r="I6" s="268" t="s">
        <v>6</v>
      </c>
      <c r="J6" s="268"/>
      <c r="K6" s="268"/>
      <c r="L6" s="269" t="s">
        <v>7</v>
      </c>
      <c r="M6" s="264" t="s">
        <v>17</v>
      </c>
      <c r="N6" s="264" t="s">
        <v>18</v>
      </c>
    </row>
    <row r="7" spans="1:14" ht="33" customHeight="1">
      <c r="A7" s="265"/>
      <c r="B7" s="265"/>
      <c r="C7" s="265"/>
      <c r="D7" s="265"/>
      <c r="E7" s="271"/>
      <c r="F7" s="265" t="s">
        <v>8</v>
      </c>
      <c r="G7" s="266" t="s">
        <v>9</v>
      </c>
      <c r="H7" s="266"/>
      <c r="I7" s="267" t="s">
        <v>10</v>
      </c>
      <c r="J7" s="268" t="s">
        <v>9</v>
      </c>
      <c r="K7" s="268"/>
      <c r="L7" s="270"/>
      <c r="M7" s="264"/>
      <c r="N7" s="264"/>
    </row>
    <row r="8" spans="1:14" ht="36.75" customHeight="1">
      <c r="A8" s="265"/>
      <c r="B8" s="265"/>
      <c r="C8" s="265"/>
      <c r="D8" s="265"/>
      <c r="E8" s="271"/>
      <c r="F8" s="265"/>
      <c r="G8" s="266"/>
      <c r="H8" s="266"/>
      <c r="I8" s="267"/>
      <c r="J8" s="268"/>
      <c r="K8" s="268"/>
      <c r="L8" s="270"/>
      <c r="M8" s="264"/>
      <c r="N8" s="264"/>
    </row>
    <row r="9" spans="1:14" ht="73.5" customHeight="1">
      <c r="A9" s="265"/>
      <c r="B9" s="265"/>
      <c r="C9" s="265"/>
      <c r="D9" s="265"/>
      <c r="E9" s="271"/>
      <c r="F9" s="265"/>
      <c r="G9" s="3" t="s">
        <v>11</v>
      </c>
      <c r="H9" s="3" t="s">
        <v>12</v>
      </c>
      <c r="I9" s="267"/>
      <c r="J9" s="4" t="s">
        <v>11</v>
      </c>
      <c r="K9" s="4" t="s">
        <v>12</v>
      </c>
      <c r="L9" s="270"/>
      <c r="M9" s="264"/>
      <c r="N9" s="264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>
        <v>0</v>
      </c>
      <c r="N11" s="37">
        <v>0</v>
      </c>
    </row>
  </sheetData>
  <mergeCells count="17">
    <mergeCell ref="D1:N2"/>
    <mergeCell ref="A3:M3"/>
    <mergeCell ref="A4:N4"/>
    <mergeCell ref="A5:N5"/>
    <mergeCell ref="A6:A9"/>
    <mergeCell ref="B6:B9"/>
    <mergeCell ref="C6:D9"/>
    <mergeCell ref="E6:E9"/>
    <mergeCell ref="N6:N9"/>
    <mergeCell ref="F7:F9"/>
    <mergeCell ref="G7:H8"/>
    <mergeCell ref="I7:I9"/>
    <mergeCell ref="J7:K8"/>
    <mergeCell ref="F6:H6"/>
    <mergeCell ref="I6:K6"/>
    <mergeCell ref="L6:L9"/>
    <mergeCell ref="M6:M9"/>
  </mergeCells>
  <printOptions/>
  <pageMargins left="0.33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2.7109375" style="0" customWidth="1"/>
    <col min="2" max="2" width="16.421875" style="0" customWidth="1"/>
    <col min="3" max="3" width="8.28125" style="0" customWidth="1"/>
    <col min="4" max="4" width="6.421875" style="0" customWidth="1"/>
    <col min="5" max="5" width="7.421875" style="0" customWidth="1"/>
    <col min="6" max="8" width="7.00390625" style="0" customWidth="1"/>
    <col min="9" max="9" width="4.421875" style="0" customWidth="1"/>
    <col min="10" max="10" width="5.140625" style="0" customWidth="1"/>
    <col min="11" max="11" width="5.00390625" style="0" customWidth="1"/>
    <col min="12" max="13" width="5.28125" style="0" customWidth="1"/>
    <col min="14" max="14" width="3.421875" style="0" customWidth="1"/>
  </cols>
  <sheetData>
    <row r="1" spans="1:14" ht="12.75">
      <c r="A1" s="31"/>
      <c r="D1" s="234" t="s">
        <v>511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2.75">
      <c r="A2" s="31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5.7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4" ht="61.5" customHeight="1">
      <c r="A4" s="236" t="s">
        <v>356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5"/>
    </row>
    <row r="5" spans="1:14" ht="15.75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  <c r="M5" s="239"/>
      <c r="N5" s="235"/>
    </row>
    <row r="6" spans="1:14" ht="24" customHeight="1">
      <c r="A6" s="265" t="s">
        <v>0</v>
      </c>
      <c r="B6" s="265" t="s">
        <v>16</v>
      </c>
      <c r="C6" s="265" t="s">
        <v>3</v>
      </c>
      <c r="D6" s="265"/>
      <c r="E6" s="271" t="s">
        <v>4</v>
      </c>
      <c r="F6" s="266" t="s">
        <v>5</v>
      </c>
      <c r="G6" s="266"/>
      <c r="H6" s="266"/>
      <c r="I6" s="268" t="s">
        <v>6</v>
      </c>
      <c r="J6" s="268"/>
      <c r="K6" s="268"/>
      <c r="L6" s="269" t="s">
        <v>7</v>
      </c>
      <c r="M6" s="264" t="s">
        <v>17</v>
      </c>
      <c r="N6" s="264" t="s">
        <v>18</v>
      </c>
    </row>
    <row r="7" spans="1:14" ht="12.75">
      <c r="A7" s="265"/>
      <c r="B7" s="265"/>
      <c r="C7" s="265"/>
      <c r="D7" s="265"/>
      <c r="E7" s="271"/>
      <c r="F7" s="265" t="s">
        <v>8</v>
      </c>
      <c r="G7" s="266" t="s">
        <v>9</v>
      </c>
      <c r="H7" s="266"/>
      <c r="I7" s="267" t="s">
        <v>10</v>
      </c>
      <c r="J7" s="268" t="s">
        <v>9</v>
      </c>
      <c r="K7" s="268"/>
      <c r="L7" s="270"/>
      <c r="M7" s="264"/>
      <c r="N7" s="264"/>
    </row>
    <row r="8" spans="1:14" ht="21" customHeight="1">
      <c r="A8" s="265"/>
      <c r="B8" s="265"/>
      <c r="C8" s="265"/>
      <c r="D8" s="265"/>
      <c r="E8" s="271"/>
      <c r="F8" s="265"/>
      <c r="G8" s="266"/>
      <c r="H8" s="266"/>
      <c r="I8" s="267"/>
      <c r="J8" s="268"/>
      <c r="K8" s="268"/>
      <c r="L8" s="270"/>
      <c r="M8" s="264"/>
      <c r="N8" s="264"/>
    </row>
    <row r="9" spans="1:14" ht="96" customHeight="1">
      <c r="A9" s="265"/>
      <c r="B9" s="265"/>
      <c r="C9" s="265"/>
      <c r="D9" s="265"/>
      <c r="E9" s="271"/>
      <c r="F9" s="265"/>
      <c r="G9" s="3" t="s">
        <v>11</v>
      </c>
      <c r="H9" s="3" t="s">
        <v>12</v>
      </c>
      <c r="I9" s="267"/>
      <c r="J9" s="4" t="s">
        <v>11</v>
      </c>
      <c r="K9" s="4" t="s">
        <v>12</v>
      </c>
      <c r="L9" s="270"/>
      <c r="M9" s="264"/>
      <c r="N9" s="264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>
        <v>0</v>
      </c>
      <c r="N11" s="37">
        <v>0</v>
      </c>
    </row>
  </sheetData>
  <mergeCells count="17"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A6:A9"/>
    <mergeCell ref="B6:B9"/>
    <mergeCell ref="C6:D9"/>
    <mergeCell ref="E6:E9"/>
    <mergeCell ref="D1:N2"/>
    <mergeCell ref="A3:M3"/>
    <mergeCell ref="A4:N4"/>
    <mergeCell ref="A5:N5"/>
  </mergeCells>
  <printOptions/>
  <pageMargins left="0.35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R27" sqref="R27"/>
    </sheetView>
  </sheetViews>
  <sheetFormatPr defaultColWidth="9.140625" defaultRowHeight="12.75"/>
  <cols>
    <col min="1" max="1" width="3.421875" style="0" customWidth="1"/>
    <col min="2" max="2" width="15.140625" style="0" customWidth="1"/>
    <col min="4" max="4" width="6.00390625" style="0" customWidth="1"/>
    <col min="5" max="5" width="6.421875" style="0" customWidth="1"/>
    <col min="6" max="8" width="7.28125" style="0" customWidth="1"/>
    <col min="9" max="11" width="6.421875" style="0" customWidth="1"/>
    <col min="12" max="12" width="6.57421875" style="0" customWidth="1"/>
    <col min="13" max="13" width="5.57421875" style="0" customWidth="1"/>
    <col min="14" max="14" width="4.57421875" style="0" customWidth="1"/>
  </cols>
  <sheetData>
    <row r="1" spans="1:14" ht="12.75">
      <c r="A1" s="31"/>
      <c r="D1" s="234" t="s">
        <v>512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2.75">
      <c r="A2" s="31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5.7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4" ht="69" customHeight="1">
      <c r="A4" s="236" t="s">
        <v>357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5"/>
    </row>
    <row r="5" spans="1:14" ht="15.75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  <c r="M5" s="239"/>
      <c r="N5" s="235"/>
    </row>
    <row r="6" spans="1:14" ht="27.75" customHeight="1">
      <c r="A6" s="265" t="s">
        <v>0</v>
      </c>
      <c r="B6" s="265" t="s">
        <v>16</v>
      </c>
      <c r="C6" s="265" t="s">
        <v>3</v>
      </c>
      <c r="D6" s="265"/>
      <c r="E6" s="271" t="s">
        <v>4</v>
      </c>
      <c r="F6" s="266" t="s">
        <v>5</v>
      </c>
      <c r="G6" s="266"/>
      <c r="H6" s="266"/>
      <c r="I6" s="268" t="s">
        <v>6</v>
      </c>
      <c r="J6" s="268"/>
      <c r="K6" s="268"/>
      <c r="L6" s="269" t="s">
        <v>7</v>
      </c>
      <c r="M6" s="264" t="s">
        <v>17</v>
      </c>
      <c r="N6" s="264" t="s">
        <v>18</v>
      </c>
    </row>
    <row r="7" spans="1:14" ht="12.75">
      <c r="A7" s="265"/>
      <c r="B7" s="265"/>
      <c r="C7" s="265"/>
      <c r="D7" s="265"/>
      <c r="E7" s="271"/>
      <c r="F7" s="265" t="s">
        <v>8</v>
      </c>
      <c r="G7" s="266" t="s">
        <v>9</v>
      </c>
      <c r="H7" s="266"/>
      <c r="I7" s="267" t="s">
        <v>10</v>
      </c>
      <c r="J7" s="268" t="s">
        <v>9</v>
      </c>
      <c r="K7" s="268"/>
      <c r="L7" s="270"/>
      <c r="M7" s="264"/>
      <c r="N7" s="264"/>
    </row>
    <row r="8" spans="1:14" ht="30" customHeight="1">
      <c r="A8" s="265"/>
      <c r="B8" s="265"/>
      <c r="C8" s="265"/>
      <c r="D8" s="265"/>
      <c r="E8" s="271"/>
      <c r="F8" s="265"/>
      <c r="G8" s="266"/>
      <c r="H8" s="266"/>
      <c r="I8" s="267"/>
      <c r="J8" s="268"/>
      <c r="K8" s="268"/>
      <c r="L8" s="270"/>
      <c r="M8" s="264"/>
      <c r="N8" s="264"/>
    </row>
    <row r="9" spans="1:14" ht="83.25" customHeight="1">
      <c r="A9" s="265"/>
      <c r="B9" s="265"/>
      <c r="C9" s="265"/>
      <c r="D9" s="265"/>
      <c r="E9" s="271"/>
      <c r="F9" s="265"/>
      <c r="G9" s="3" t="s">
        <v>11</v>
      </c>
      <c r="H9" s="3" t="s">
        <v>12</v>
      </c>
      <c r="I9" s="267"/>
      <c r="J9" s="4" t="s">
        <v>11</v>
      </c>
      <c r="K9" s="4" t="s">
        <v>12</v>
      </c>
      <c r="L9" s="270"/>
      <c r="M9" s="264"/>
      <c r="N9" s="264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>
        <v>0</v>
      </c>
      <c r="N11" s="37">
        <v>0</v>
      </c>
    </row>
  </sheetData>
  <mergeCells count="17"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A6:A9"/>
    <mergeCell ref="B6:B9"/>
    <mergeCell ref="C6:D9"/>
    <mergeCell ref="E6:E9"/>
    <mergeCell ref="D1:N2"/>
    <mergeCell ref="A3:M3"/>
    <mergeCell ref="A4:N4"/>
    <mergeCell ref="A5:N5"/>
  </mergeCells>
  <printOptions/>
  <pageMargins left="0.4" right="0.2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4.140625" style="51" customWidth="1"/>
    <col min="2" max="2" width="21.421875" style="51" customWidth="1"/>
    <col min="3" max="3" width="21.57421875" style="51" customWidth="1"/>
    <col min="4" max="4" width="47.7109375" style="51" customWidth="1"/>
    <col min="6" max="6" width="35.8515625" style="0" customWidth="1"/>
    <col min="8" max="8" width="56.8515625" style="0" customWidth="1"/>
  </cols>
  <sheetData>
    <row r="1" spans="3:4" ht="33" customHeight="1">
      <c r="C1" s="234" t="s">
        <v>513</v>
      </c>
      <c r="D1" s="234"/>
    </row>
    <row r="2" spans="1:4" ht="12.75">
      <c r="A2" s="274" t="s">
        <v>193</v>
      </c>
      <c r="B2" s="274"/>
      <c r="C2" s="274"/>
      <c r="D2" s="274"/>
    </row>
    <row r="3" spans="1:4" ht="12.75">
      <c r="A3" s="275"/>
      <c r="B3" s="275"/>
      <c r="C3" s="275"/>
      <c r="D3" s="275"/>
    </row>
    <row r="4" spans="1:4" ht="12.75">
      <c r="A4" s="272" t="s">
        <v>197</v>
      </c>
      <c r="B4" s="273"/>
      <c r="C4" s="273"/>
      <c r="D4" s="273"/>
    </row>
    <row r="5" spans="1:4" ht="25.5">
      <c r="A5" s="2" t="s">
        <v>194</v>
      </c>
      <c r="B5" s="2" t="s">
        <v>187</v>
      </c>
      <c r="C5" s="2" t="s">
        <v>196</v>
      </c>
      <c r="D5" s="2" t="s">
        <v>195</v>
      </c>
    </row>
    <row r="6" spans="1:4" ht="25.5" customHeight="1">
      <c r="A6" s="82">
        <v>1</v>
      </c>
      <c r="B6" s="82" t="s">
        <v>120</v>
      </c>
      <c r="C6" s="84" t="s">
        <v>215</v>
      </c>
      <c r="D6" s="85" t="s">
        <v>325</v>
      </c>
    </row>
    <row r="7" spans="1:4" ht="25.5" customHeight="1">
      <c r="A7" s="83">
        <v>2</v>
      </c>
      <c r="B7" s="83" t="s">
        <v>121</v>
      </c>
      <c r="C7" s="84" t="s">
        <v>237</v>
      </c>
      <c r="D7" s="86" t="s">
        <v>326</v>
      </c>
    </row>
    <row r="8" spans="1:4" ht="25.5" customHeight="1">
      <c r="A8" s="82">
        <v>3</v>
      </c>
      <c r="B8" s="82" t="s">
        <v>135</v>
      </c>
      <c r="C8" s="84" t="s">
        <v>260</v>
      </c>
      <c r="D8" s="85" t="s">
        <v>327</v>
      </c>
    </row>
    <row r="9" spans="1:4" ht="25.5" customHeight="1">
      <c r="A9" s="82">
        <v>4</v>
      </c>
      <c r="B9" s="87" t="s">
        <v>89</v>
      </c>
      <c r="C9" s="91" t="s">
        <v>267</v>
      </c>
      <c r="D9" s="92" t="s">
        <v>331</v>
      </c>
    </row>
    <row r="10" spans="1:4" ht="25.5" customHeight="1">
      <c r="A10" s="83">
        <v>5</v>
      </c>
      <c r="B10" s="82" t="s">
        <v>90</v>
      </c>
      <c r="C10" s="91" t="s">
        <v>220</v>
      </c>
      <c r="D10" s="93" t="s">
        <v>332</v>
      </c>
    </row>
    <row r="11" spans="1:4" ht="25.5" customHeight="1">
      <c r="A11" s="82">
        <v>6</v>
      </c>
      <c r="B11" s="82" t="s">
        <v>91</v>
      </c>
      <c r="C11" s="91" t="s">
        <v>210</v>
      </c>
      <c r="D11" s="93" t="s">
        <v>333</v>
      </c>
    </row>
    <row r="12" spans="1:4" ht="25.5" customHeight="1">
      <c r="A12" s="82">
        <v>7</v>
      </c>
      <c r="B12" s="82" t="s">
        <v>328</v>
      </c>
      <c r="C12" s="91" t="s">
        <v>237</v>
      </c>
      <c r="D12" s="85" t="s">
        <v>326</v>
      </c>
    </row>
    <row r="13" spans="1:4" ht="25.5" customHeight="1">
      <c r="A13" s="83">
        <v>8</v>
      </c>
      <c r="B13" s="82" t="s">
        <v>92</v>
      </c>
      <c r="C13" s="91" t="s">
        <v>237</v>
      </c>
      <c r="D13" s="85" t="s">
        <v>326</v>
      </c>
    </row>
    <row r="14" spans="1:4" ht="25.5" customHeight="1">
      <c r="A14" s="82">
        <v>9</v>
      </c>
      <c r="B14" s="82" t="s">
        <v>93</v>
      </c>
      <c r="C14" s="91" t="s">
        <v>237</v>
      </c>
      <c r="D14" s="85" t="s">
        <v>326</v>
      </c>
    </row>
    <row r="15" spans="1:4" ht="25.5" customHeight="1">
      <c r="A15" s="82">
        <v>10</v>
      </c>
      <c r="B15" s="82" t="s">
        <v>94</v>
      </c>
      <c r="C15" s="91" t="s">
        <v>237</v>
      </c>
      <c r="D15" s="85" t="s">
        <v>326</v>
      </c>
    </row>
    <row r="16" spans="1:4" ht="25.5" customHeight="1">
      <c r="A16" s="83">
        <v>11</v>
      </c>
      <c r="B16" s="82" t="s">
        <v>95</v>
      </c>
      <c r="C16" s="91" t="s">
        <v>237</v>
      </c>
      <c r="D16" s="85" t="s">
        <v>326</v>
      </c>
    </row>
    <row r="17" spans="1:4" ht="25.5" customHeight="1">
      <c r="A17" s="82">
        <v>12</v>
      </c>
      <c r="B17" s="82" t="s">
        <v>96</v>
      </c>
      <c r="C17" s="91" t="s">
        <v>210</v>
      </c>
      <c r="D17" s="93" t="s">
        <v>334</v>
      </c>
    </row>
    <row r="18" spans="1:4" ht="25.5" customHeight="1">
      <c r="A18" s="82">
        <v>13</v>
      </c>
      <c r="B18" s="82" t="s">
        <v>97</v>
      </c>
      <c r="C18" s="91" t="s">
        <v>237</v>
      </c>
      <c r="D18" s="93" t="s">
        <v>335</v>
      </c>
    </row>
    <row r="19" spans="1:4" ht="25.5" customHeight="1">
      <c r="A19" s="83">
        <v>14</v>
      </c>
      <c r="B19" s="88" t="s">
        <v>98</v>
      </c>
      <c r="C19" s="91" t="s">
        <v>213</v>
      </c>
      <c r="D19" s="93" t="s">
        <v>336</v>
      </c>
    </row>
    <row r="20" spans="1:4" ht="25.5" customHeight="1">
      <c r="A20" s="82">
        <v>15</v>
      </c>
      <c r="B20" s="88" t="s">
        <v>99</v>
      </c>
      <c r="C20" s="91" t="s">
        <v>213</v>
      </c>
      <c r="D20" s="93" t="s">
        <v>336</v>
      </c>
    </row>
    <row r="21" spans="1:4" ht="25.5" customHeight="1">
      <c r="A21" s="82">
        <v>16</v>
      </c>
      <c r="B21" s="88" t="s">
        <v>100</v>
      </c>
      <c r="C21" s="91" t="s">
        <v>213</v>
      </c>
      <c r="D21" s="93" t="s">
        <v>336</v>
      </c>
    </row>
    <row r="22" spans="1:4" ht="25.5" customHeight="1">
      <c r="A22" s="83">
        <v>17</v>
      </c>
      <c r="B22" s="88" t="s">
        <v>158</v>
      </c>
      <c r="C22" s="91" t="s">
        <v>260</v>
      </c>
      <c r="D22" s="85" t="s">
        <v>327</v>
      </c>
    </row>
    <row r="23" spans="1:4" ht="25.5" customHeight="1">
      <c r="A23" s="82">
        <v>18</v>
      </c>
      <c r="B23" s="88" t="s">
        <v>157</v>
      </c>
      <c r="C23" s="91" t="s">
        <v>260</v>
      </c>
      <c r="D23" s="85" t="s">
        <v>327</v>
      </c>
    </row>
    <row r="24" spans="1:4" ht="25.5" customHeight="1">
      <c r="A24" s="82">
        <v>19</v>
      </c>
      <c r="B24" s="88" t="s">
        <v>329</v>
      </c>
      <c r="C24" s="91" t="s">
        <v>215</v>
      </c>
      <c r="D24" s="85" t="s">
        <v>325</v>
      </c>
    </row>
    <row r="25" spans="1:4" ht="25.5" customHeight="1">
      <c r="A25" s="83">
        <v>20</v>
      </c>
      <c r="B25" s="88" t="s">
        <v>102</v>
      </c>
      <c r="C25" s="91" t="s">
        <v>337</v>
      </c>
      <c r="D25" s="85" t="s">
        <v>338</v>
      </c>
    </row>
    <row r="26" spans="1:4" ht="25.5" customHeight="1">
      <c r="A26" s="82">
        <v>21</v>
      </c>
      <c r="B26" s="88" t="s">
        <v>103</v>
      </c>
      <c r="C26" s="91" t="s">
        <v>213</v>
      </c>
      <c r="D26" s="93" t="s">
        <v>336</v>
      </c>
    </row>
    <row r="27" spans="1:4" ht="25.5" customHeight="1">
      <c r="A27" s="82">
        <v>22</v>
      </c>
      <c r="B27" s="88" t="s">
        <v>104</v>
      </c>
      <c r="C27" s="91" t="s">
        <v>296</v>
      </c>
      <c r="D27" s="85" t="s">
        <v>339</v>
      </c>
    </row>
    <row r="28" spans="1:4" ht="25.5" customHeight="1">
      <c r="A28" s="83">
        <v>23</v>
      </c>
      <c r="B28" s="88" t="s">
        <v>105</v>
      </c>
      <c r="C28" s="91" t="s">
        <v>340</v>
      </c>
      <c r="D28" s="85" t="s">
        <v>341</v>
      </c>
    </row>
    <row r="29" spans="1:4" ht="25.5" customHeight="1">
      <c r="A29" s="82">
        <v>24</v>
      </c>
      <c r="B29" s="88" t="s">
        <v>106</v>
      </c>
      <c r="C29" s="91" t="s">
        <v>213</v>
      </c>
      <c r="D29" s="93" t="s">
        <v>336</v>
      </c>
    </row>
    <row r="30" spans="1:4" ht="25.5" customHeight="1">
      <c r="A30" s="82">
        <v>25</v>
      </c>
      <c r="B30" s="88" t="s">
        <v>107</v>
      </c>
      <c r="C30" s="91" t="s">
        <v>210</v>
      </c>
      <c r="D30" s="93" t="s">
        <v>342</v>
      </c>
    </row>
    <row r="31" spans="1:4" ht="25.5" customHeight="1">
      <c r="A31" s="83">
        <v>26</v>
      </c>
      <c r="B31" s="88" t="s">
        <v>108</v>
      </c>
      <c r="C31" s="91" t="s">
        <v>210</v>
      </c>
      <c r="D31" s="93" t="s">
        <v>334</v>
      </c>
    </row>
    <row r="32" spans="1:4" ht="25.5" customHeight="1">
      <c r="A32" s="82">
        <v>27</v>
      </c>
      <c r="B32" s="88" t="s">
        <v>109</v>
      </c>
      <c r="C32" s="91" t="s">
        <v>267</v>
      </c>
      <c r="D32" s="92" t="s">
        <v>331</v>
      </c>
    </row>
    <row r="33" spans="1:4" ht="25.5" customHeight="1">
      <c r="A33" s="82">
        <v>28</v>
      </c>
      <c r="B33" s="88" t="s">
        <v>110</v>
      </c>
      <c r="C33" s="91" t="s">
        <v>343</v>
      </c>
      <c r="D33" s="85" t="s">
        <v>354</v>
      </c>
    </row>
    <row r="34" spans="1:4" ht="25.5" customHeight="1">
      <c r="A34" s="83">
        <v>29</v>
      </c>
      <c r="B34" s="88" t="s">
        <v>111</v>
      </c>
      <c r="C34" s="91" t="s">
        <v>210</v>
      </c>
      <c r="D34" s="93" t="s">
        <v>334</v>
      </c>
    </row>
    <row r="35" spans="1:4" ht="25.5" customHeight="1">
      <c r="A35" s="82">
        <v>30</v>
      </c>
      <c r="B35" s="82" t="s">
        <v>112</v>
      </c>
      <c r="C35" s="91" t="s">
        <v>237</v>
      </c>
      <c r="D35" s="85" t="s">
        <v>326</v>
      </c>
    </row>
    <row r="36" spans="1:4" ht="25.5" customHeight="1">
      <c r="A36" s="82">
        <v>31</v>
      </c>
      <c r="B36" s="82" t="s">
        <v>113</v>
      </c>
      <c r="C36" s="91" t="s">
        <v>237</v>
      </c>
      <c r="D36" s="85" t="s">
        <v>326</v>
      </c>
    </row>
    <row r="37" spans="1:4" ht="25.5" customHeight="1">
      <c r="A37" s="83">
        <v>32</v>
      </c>
      <c r="B37" s="82" t="s">
        <v>114</v>
      </c>
      <c r="C37" s="91" t="s">
        <v>237</v>
      </c>
      <c r="D37" s="85" t="s">
        <v>326</v>
      </c>
    </row>
    <row r="38" spans="1:4" ht="25.5" customHeight="1">
      <c r="A38" s="82">
        <v>33</v>
      </c>
      <c r="B38" s="82" t="s">
        <v>115</v>
      </c>
      <c r="C38" s="91" t="s">
        <v>260</v>
      </c>
      <c r="D38" s="93" t="s">
        <v>327</v>
      </c>
    </row>
    <row r="39" spans="1:4" ht="25.5" customHeight="1">
      <c r="A39" s="82">
        <v>34</v>
      </c>
      <c r="B39" s="82" t="s">
        <v>116</v>
      </c>
      <c r="C39" s="91" t="s">
        <v>260</v>
      </c>
      <c r="D39" s="93" t="s">
        <v>327</v>
      </c>
    </row>
    <row r="40" spans="1:4" ht="25.5" customHeight="1">
      <c r="A40" s="83">
        <v>35</v>
      </c>
      <c r="B40" s="89" t="s">
        <v>117</v>
      </c>
      <c r="C40" s="91" t="s">
        <v>210</v>
      </c>
      <c r="D40" s="84" t="s">
        <v>333</v>
      </c>
    </row>
    <row r="41" spans="1:4" ht="25.5" customHeight="1">
      <c r="A41" s="82">
        <v>36</v>
      </c>
      <c r="B41" s="82" t="s">
        <v>118</v>
      </c>
      <c r="C41" s="91" t="s">
        <v>213</v>
      </c>
      <c r="D41" s="93" t="s">
        <v>336</v>
      </c>
    </row>
    <row r="42" spans="1:4" ht="12.75">
      <c r="A42" s="272" t="s">
        <v>198</v>
      </c>
      <c r="B42" s="273"/>
      <c r="C42" s="273"/>
      <c r="D42" s="273"/>
    </row>
    <row r="43" spans="1:4" ht="25.5">
      <c r="A43" s="2" t="s">
        <v>194</v>
      </c>
      <c r="B43" s="2" t="s">
        <v>187</v>
      </c>
      <c r="C43" s="2" t="s">
        <v>196</v>
      </c>
      <c r="D43" s="2" t="s">
        <v>195</v>
      </c>
    </row>
    <row r="44" spans="1:4" ht="25.5" customHeight="1">
      <c r="A44" s="82">
        <v>1</v>
      </c>
      <c r="B44" s="82" t="s">
        <v>119</v>
      </c>
      <c r="C44" s="91" t="s">
        <v>213</v>
      </c>
      <c r="D44" s="93" t="s">
        <v>336</v>
      </c>
    </row>
    <row r="45" spans="1:4" ht="25.5" customHeight="1">
      <c r="A45" s="83">
        <v>2</v>
      </c>
      <c r="B45" s="82" t="s">
        <v>122</v>
      </c>
      <c r="C45" s="91" t="s">
        <v>220</v>
      </c>
      <c r="D45" s="93" t="s">
        <v>332</v>
      </c>
    </row>
    <row r="46" spans="1:4" ht="25.5" customHeight="1">
      <c r="A46" s="82">
        <v>3</v>
      </c>
      <c r="B46" s="82" t="s">
        <v>123</v>
      </c>
      <c r="C46" s="91" t="s">
        <v>220</v>
      </c>
      <c r="D46" s="93" t="s">
        <v>332</v>
      </c>
    </row>
    <row r="47" spans="1:4" ht="25.5" customHeight="1">
      <c r="A47" s="82">
        <v>4</v>
      </c>
      <c r="B47" s="82" t="s">
        <v>124</v>
      </c>
      <c r="C47" s="91" t="s">
        <v>210</v>
      </c>
      <c r="D47" s="93" t="s">
        <v>334</v>
      </c>
    </row>
    <row r="48" spans="1:4" ht="25.5" customHeight="1">
      <c r="A48" s="83">
        <v>5</v>
      </c>
      <c r="B48" s="82" t="s">
        <v>125</v>
      </c>
      <c r="C48" s="91" t="s">
        <v>237</v>
      </c>
      <c r="D48" s="85" t="s">
        <v>326</v>
      </c>
    </row>
    <row r="49" spans="1:4" ht="25.5" customHeight="1">
      <c r="A49" s="82">
        <v>6</v>
      </c>
      <c r="B49" s="82" t="s">
        <v>126</v>
      </c>
      <c r="C49" s="91" t="s">
        <v>213</v>
      </c>
      <c r="D49" s="93" t="s">
        <v>336</v>
      </c>
    </row>
    <row r="50" spans="1:4" ht="25.5" customHeight="1">
      <c r="A50" s="82">
        <v>7</v>
      </c>
      <c r="B50" s="82" t="s">
        <v>127</v>
      </c>
      <c r="C50" s="91" t="s">
        <v>210</v>
      </c>
      <c r="D50" s="93" t="s">
        <v>334</v>
      </c>
    </row>
    <row r="51" spans="1:4" ht="25.5" customHeight="1">
      <c r="A51" s="83">
        <v>8</v>
      </c>
      <c r="B51" s="82" t="s">
        <v>128</v>
      </c>
      <c r="C51" s="91" t="s">
        <v>210</v>
      </c>
      <c r="D51" s="93" t="s">
        <v>334</v>
      </c>
    </row>
    <row r="52" spans="1:4" ht="25.5" customHeight="1">
      <c r="A52" s="82">
        <v>9</v>
      </c>
      <c r="B52" s="82" t="s">
        <v>129</v>
      </c>
      <c r="C52" s="91" t="s">
        <v>210</v>
      </c>
      <c r="D52" s="93" t="s">
        <v>334</v>
      </c>
    </row>
    <row r="53" spans="1:4" ht="25.5" customHeight="1">
      <c r="A53" s="82">
        <v>10</v>
      </c>
      <c r="B53" s="82" t="s">
        <v>330</v>
      </c>
      <c r="C53" s="91" t="s">
        <v>210</v>
      </c>
      <c r="D53" s="93" t="s">
        <v>334</v>
      </c>
    </row>
    <row r="54" spans="1:4" ht="25.5" customHeight="1">
      <c r="A54" s="83">
        <v>11</v>
      </c>
      <c r="B54" s="82" t="s">
        <v>130</v>
      </c>
      <c r="C54" s="91" t="s">
        <v>210</v>
      </c>
      <c r="D54" s="93" t="s">
        <v>334</v>
      </c>
    </row>
    <row r="55" spans="1:4" ht="25.5" customHeight="1">
      <c r="A55" s="82">
        <v>12</v>
      </c>
      <c r="B55" s="82" t="s">
        <v>131</v>
      </c>
      <c r="C55" s="91" t="s">
        <v>220</v>
      </c>
      <c r="D55" s="93" t="s">
        <v>332</v>
      </c>
    </row>
    <row r="56" spans="1:4" ht="25.5" customHeight="1">
      <c r="A56" s="82">
        <v>13</v>
      </c>
      <c r="B56" s="82" t="s">
        <v>132</v>
      </c>
      <c r="C56" s="91" t="s">
        <v>210</v>
      </c>
      <c r="D56" s="93" t="s">
        <v>334</v>
      </c>
    </row>
    <row r="57" spans="1:4" ht="25.5" customHeight="1">
      <c r="A57" s="83">
        <v>14</v>
      </c>
      <c r="B57" s="90" t="s">
        <v>133</v>
      </c>
      <c r="C57" s="91" t="s">
        <v>210</v>
      </c>
      <c r="D57" s="93" t="s">
        <v>334</v>
      </c>
    </row>
    <row r="58" spans="1:4" ht="25.5" customHeight="1">
      <c r="A58" s="82">
        <v>15</v>
      </c>
      <c r="B58" s="82" t="s">
        <v>134</v>
      </c>
      <c r="C58" s="91" t="s">
        <v>210</v>
      </c>
      <c r="D58" s="93" t="s">
        <v>334</v>
      </c>
    </row>
    <row r="59" spans="1:4" ht="25.5" customHeight="1">
      <c r="A59" s="82">
        <v>16</v>
      </c>
      <c r="B59" s="82" t="s">
        <v>136</v>
      </c>
      <c r="C59" s="91" t="s">
        <v>260</v>
      </c>
      <c r="D59" s="93" t="s">
        <v>327</v>
      </c>
    </row>
    <row r="60" spans="1:4" ht="25.5" customHeight="1">
      <c r="A60" s="83">
        <v>17</v>
      </c>
      <c r="B60" s="82" t="s">
        <v>137</v>
      </c>
      <c r="C60" s="91" t="s">
        <v>344</v>
      </c>
      <c r="D60" s="93" t="s">
        <v>334</v>
      </c>
    </row>
    <row r="61" spans="1:4" ht="25.5" customHeight="1">
      <c r="A61" s="82">
        <v>18</v>
      </c>
      <c r="B61" s="89" t="s">
        <v>138</v>
      </c>
      <c r="C61" s="91" t="s">
        <v>344</v>
      </c>
      <c r="D61" s="93" t="s">
        <v>334</v>
      </c>
    </row>
    <row r="62" spans="1:4" ht="25.5" customHeight="1">
      <c r="A62" s="82">
        <v>19</v>
      </c>
      <c r="B62" s="82" t="s">
        <v>139</v>
      </c>
      <c r="C62" s="91" t="s">
        <v>344</v>
      </c>
      <c r="D62" s="93" t="s">
        <v>334</v>
      </c>
    </row>
    <row r="63" spans="1:4" ht="25.5" customHeight="1">
      <c r="A63" s="83">
        <v>20</v>
      </c>
      <c r="B63" s="82" t="s">
        <v>140</v>
      </c>
      <c r="C63" s="91" t="s">
        <v>260</v>
      </c>
      <c r="D63" s="93" t="s">
        <v>327</v>
      </c>
    </row>
    <row r="64" spans="1:4" ht="25.5" customHeight="1">
      <c r="A64" s="82">
        <v>21</v>
      </c>
      <c r="B64" s="82" t="s">
        <v>142</v>
      </c>
      <c r="C64" s="91" t="s">
        <v>213</v>
      </c>
      <c r="D64" s="93" t="s">
        <v>336</v>
      </c>
    </row>
    <row r="65" spans="1:4" ht="25.5" customHeight="1">
      <c r="A65" s="82">
        <v>22</v>
      </c>
      <c r="B65" s="82" t="s">
        <v>144</v>
      </c>
      <c r="C65" s="91" t="s">
        <v>213</v>
      </c>
      <c r="D65" s="93" t="s">
        <v>336</v>
      </c>
    </row>
    <row r="66" spans="1:4" ht="25.5" customHeight="1">
      <c r="A66" s="83">
        <v>23</v>
      </c>
      <c r="B66" s="82" t="s">
        <v>159</v>
      </c>
      <c r="C66" s="91" t="s">
        <v>210</v>
      </c>
      <c r="D66" s="93" t="s">
        <v>334</v>
      </c>
    </row>
    <row r="67" spans="1:4" ht="25.5" customHeight="1">
      <c r="A67" s="82">
        <v>24</v>
      </c>
      <c r="B67" s="82" t="s">
        <v>160</v>
      </c>
      <c r="C67" s="91" t="s">
        <v>210</v>
      </c>
      <c r="D67" s="93" t="s">
        <v>334</v>
      </c>
    </row>
    <row r="68" spans="1:4" ht="25.5" customHeight="1">
      <c r="A68" s="82">
        <v>25</v>
      </c>
      <c r="B68" s="82" t="s">
        <v>145</v>
      </c>
      <c r="C68" s="91" t="s">
        <v>210</v>
      </c>
      <c r="D68" s="93" t="s">
        <v>334</v>
      </c>
    </row>
    <row r="69" spans="1:4" ht="25.5" customHeight="1">
      <c r="A69" s="83">
        <v>26</v>
      </c>
      <c r="B69" s="82" t="s">
        <v>146</v>
      </c>
      <c r="C69" s="91" t="s">
        <v>210</v>
      </c>
      <c r="D69" s="93" t="s">
        <v>334</v>
      </c>
    </row>
    <row r="70" spans="1:4" ht="25.5" customHeight="1">
      <c r="A70" s="82">
        <v>27</v>
      </c>
      <c r="B70" s="82" t="s">
        <v>147</v>
      </c>
      <c r="C70" s="91" t="s">
        <v>260</v>
      </c>
      <c r="D70" s="84" t="s">
        <v>345</v>
      </c>
    </row>
    <row r="71" spans="1:4" ht="25.5" customHeight="1">
      <c r="A71" s="82">
        <v>28</v>
      </c>
      <c r="B71" s="82" t="s">
        <v>148</v>
      </c>
      <c r="C71" s="91" t="s">
        <v>343</v>
      </c>
      <c r="D71" s="93" t="s">
        <v>346</v>
      </c>
    </row>
    <row r="72" spans="1:4" ht="25.5" customHeight="1">
      <c r="A72" s="83">
        <v>29</v>
      </c>
      <c r="B72" s="82" t="s">
        <v>149</v>
      </c>
      <c r="C72" s="91" t="s">
        <v>343</v>
      </c>
      <c r="D72" s="93" t="s">
        <v>346</v>
      </c>
    </row>
    <row r="73" spans="1:4" ht="25.5" customHeight="1">
      <c r="A73" s="82">
        <v>30</v>
      </c>
      <c r="B73" s="82" t="s">
        <v>150</v>
      </c>
      <c r="C73" s="91" t="s">
        <v>343</v>
      </c>
      <c r="D73" s="93" t="s">
        <v>346</v>
      </c>
    </row>
    <row r="74" spans="1:4" ht="25.5" customHeight="1">
      <c r="A74" s="82">
        <v>31</v>
      </c>
      <c r="B74" s="82" t="s">
        <v>151</v>
      </c>
      <c r="C74" s="91" t="s">
        <v>220</v>
      </c>
      <c r="D74" s="93" t="s">
        <v>332</v>
      </c>
    </row>
    <row r="75" spans="1:4" ht="25.5" customHeight="1">
      <c r="A75" s="83">
        <v>32</v>
      </c>
      <c r="B75" s="82" t="s">
        <v>152</v>
      </c>
      <c r="C75" s="91" t="s">
        <v>220</v>
      </c>
      <c r="D75" s="93" t="s">
        <v>332</v>
      </c>
    </row>
    <row r="76" spans="1:4" ht="25.5" customHeight="1">
      <c r="A76" s="82">
        <v>33</v>
      </c>
      <c r="B76" s="82" t="s">
        <v>153</v>
      </c>
      <c r="C76" s="91" t="s">
        <v>260</v>
      </c>
      <c r="D76" s="93" t="s">
        <v>327</v>
      </c>
    </row>
    <row r="77" spans="1:4" ht="25.5" customHeight="1">
      <c r="A77" s="82">
        <v>34</v>
      </c>
      <c r="B77" s="87" t="s">
        <v>154</v>
      </c>
      <c r="C77" s="91" t="s">
        <v>260</v>
      </c>
      <c r="D77" s="93" t="s">
        <v>327</v>
      </c>
    </row>
    <row r="78" spans="1:4" ht="21" customHeight="1">
      <c r="A78" s="83">
        <v>35</v>
      </c>
      <c r="B78" s="87" t="s">
        <v>155</v>
      </c>
      <c r="C78" s="91" t="s">
        <v>260</v>
      </c>
      <c r="D78" s="93" t="s">
        <v>327</v>
      </c>
    </row>
    <row r="80" spans="1:4" ht="12.75">
      <c r="A80" s="272" t="s">
        <v>199</v>
      </c>
      <c r="B80" s="273"/>
      <c r="C80" s="273"/>
      <c r="D80" s="273"/>
    </row>
    <row r="81" spans="1:4" ht="25.5">
      <c r="A81" s="2" t="s">
        <v>194</v>
      </c>
      <c r="B81" s="2" t="s">
        <v>187</v>
      </c>
      <c r="C81" s="2" t="s">
        <v>196</v>
      </c>
      <c r="D81" s="2" t="s">
        <v>195</v>
      </c>
    </row>
    <row r="82" spans="1:4" ht="25.5" customHeight="1">
      <c r="A82" s="82">
        <v>1</v>
      </c>
      <c r="B82" s="94" t="s">
        <v>161</v>
      </c>
      <c r="C82" s="95" t="s">
        <v>210</v>
      </c>
      <c r="D82" s="96" t="s">
        <v>334</v>
      </c>
    </row>
    <row r="83" spans="1:4" ht="25.5" customHeight="1">
      <c r="A83" s="82">
        <v>2</v>
      </c>
      <c r="B83" s="94" t="s">
        <v>162</v>
      </c>
      <c r="C83" s="95" t="s">
        <v>213</v>
      </c>
      <c r="D83" s="96" t="s">
        <v>336</v>
      </c>
    </row>
    <row r="84" spans="1:4" ht="25.5" customHeight="1">
      <c r="A84" s="83">
        <v>3</v>
      </c>
      <c r="B84" s="94" t="s">
        <v>163</v>
      </c>
      <c r="C84" s="95" t="s">
        <v>210</v>
      </c>
      <c r="D84" s="96" t="s">
        <v>334</v>
      </c>
    </row>
    <row r="85" spans="1:4" ht="25.5" customHeight="1">
      <c r="A85" s="82">
        <v>4</v>
      </c>
      <c r="B85" s="94" t="s">
        <v>164</v>
      </c>
      <c r="C85" s="95" t="s">
        <v>210</v>
      </c>
      <c r="D85" s="96" t="s">
        <v>334</v>
      </c>
    </row>
    <row r="86" spans="1:4" ht="25.5" customHeight="1">
      <c r="A86" s="82">
        <v>5</v>
      </c>
      <c r="B86" s="94" t="s">
        <v>165</v>
      </c>
      <c r="C86" s="95" t="s">
        <v>213</v>
      </c>
      <c r="D86" s="96" t="s">
        <v>336</v>
      </c>
    </row>
    <row r="87" spans="1:4" ht="25.5" customHeight="1">
      <c r="A87" s="83">
        <v>6</v>
      </c>
      <c r="B87" s="94" t="s">
        <v>166</v>
      </c>
      <c r="C87" s="95" t="s">
        <v>220</v>
      </c>
      <c r="D87" s="96" t="s">
        <v>332</v>
      </c>
    </row>
    <row r="88" spans="1:4" ht="25.5" customHeight="1">
      <c r="A88" s="82">
        <v>7</v>
      </c>
      <c r="B88" s="94" t="s">
        <v>167</v>
      </c>
      <c r="C88" s="95" t="s">
        <v>220</v>
      </c>
      <c r="D88" s="96" t="s">
        <v>332</v>
      </c>
    </row>
    <row r="89" spans="1:4" ht="25.5" customHeight="1">
      <c r="A89" s="82">
        <v>8</v>
      </c>
      <c r="B89" s="94" t="s">
        <v>168</v>
      </c>
      <c r="C89" s="95" t="s">
        <v>260</v>
      </c>
      <c r="D89" s="96" t="s">
        <v>327</v>
      </c>
    </row>
    <row r="90" spans="1:4" ht="25.5" customHeight="1">
      <c r="A90" s="83">
        <v>9</v>
      </c>
      <c r="B90" s="94" t="s">
        <v>156</v>
      </c>
      <c r="C90" s="95" t="s">
        <v>260</v>
      </c>
      <c r="D90" s="96" t="s">
        <v>327</v>
      </c>
    </row>
    <row r="91" spans="1:4" ht="25.5" customHeight="1">
      <c r="A91" s="82">
        <v>10</v>
      </c>
      <c r="B91" s="94" t="s">
        <v>169</v>
      </c>
      <c r="C91" s="95" t="s">
        <v>348</v>
      </c>
      <c r="D91" s="86" t="s">
        <v>349</v>
      </c>
    </row>
    <row r="92" spans="1:4" ht="25.5" customHeight="1">
      <c r="A92" s="82">
        <v>11</v>
      </c>
      <c r="B92" s="94" t="s">
        <v>170</v>
      </c>
      <c r="C92" s="95" t="s">
        <v>350</v>
      </c>
      <c r="D92" s="97" t="s">
        <v>351</v>
      </c>
    </row>
    <row r="93" spans="1:4" ht="25.5" customHeight="1">
      <c r="A93" s="83">
        <v>12</v>
      </c>
      <c r="B93" s="94" t="s">
        <v>171</v>
      </c>
      <c r="C93" s="95" t="s">
        <v>215</v>
      </c>
      <c r="D93" s="86" t="s">
        <v>325</v>
      </c>
    </row>
    <row r="94" spans="1:4" ht="25.5" customHeight="1">
      <c r="A94" s="82">
        <v>13</v>
      </c>
      <c r="B94" s="94" t="s">
        <v>347</v>
      </c>
      <c r="C94" s="95" t="s">
        <v>237</v>
      </c>
      <c r="D94" s="96" t="s">
        <v>335</v>
      </c>
    </row>
    <row r="95" spans="1:4" ht="25.5" customHeight="1">
      <c r="A95" s="82">
        <v>14</v>
      </c>
      <c r="B95" s="94" t="s">
        <v>172</v>
      </c>
      <c r="C95" s="95" t="s">
        <v>220</v>
      </c>
      <c r="D95" s="96" t="s">
        <v>332</v>
      </c>
    </row>
    <row r="96" spans="1:4" ht="38.25" customHeight="1">
      <c r="A96" s="83">
        <v>15</v>
      </c>
      <c r="B96" s="94" t="s">
        <v>173</v>
      </c>
      <c r="C96" s="95" t="s">
        <v>267</v>
      </c>
      <c r="D96" s="86" t="s">
        <v>352</v>
      </c>
    </row>
    <row r="97" spans="1:4" ht="25.5" customHeight="1">
      <c r="A97" s="82">
        <v>16</v>
      </c>
      <c r="B97" s="94" t="s">
        <v>174</v>
      </c>
      <c r="C97" s="95" t="s">
        <v>210</v>
      </c>
      <c r="D97" s="96" t="s">
        <v>334</v>
      </c>
    </row>
    <row r="98" spans="1:4" ht="25.5" customHeight="1">
      <c r="A98" s="82">
        <v>17</v>
      </c>
      <c r="B98" s="94" t="s">
        <v>175</v>
      </c>
      <c r="C98" s="95" t="s">
        <v>210</v>
      </c>
      <c r="D98" s="96" t="s">
        <v>334</v>
      </c>
    </row>
    <row r="99" spans="1:4" ht="25.5" customHeight="1">
      <c r="A99" s="83">
        <v>18</v>
      </c>
      <c r="B99" s="94" t="s">
        <v>176</v>
      </c>
      <c r="C99" s="95" t="s">
        <v>260</v>
      </c>
      <c r="D99" s="96" t="s">
        <v>327</v>
      </c>
    </row>
    <row r="100" spans="1:4" ht="25.5" customHeight="1">
      <c r="A100" s="82">
        <v>19</v>
      </c>
      <c r="B100" s="94" t="s">
        <v>177</v>
      </c>
      <c r="C100" s="95" t="s">
        <v>210</v>
      </c>
      <c r="D100" s="98" t="s">
        <v>334</v>
      </c>
    </row>
    <row r="101" spans="1:4" ht="25.5" customHeight="1">
      <c r="A101" s="82">
        <v>20</v>
      </c>
      <c r="B101" s="94" t="s">
        <v>178</v>
      </c>
      <c r="C101" s="95" t="s">
        <v>210</v>
      </c>
      <c r="D101" s="96" t="s">
        <v>334</v>
      </c>
    </row>
    <row r="102" spans="1:4" ht="25.5" customHeight="1">
      <c r="A102" s="83">
        <v>21</v>
      </c>
      <c r="B102" s="94" t="s">
        <v>179</v>
      </c>
      <c r="C102" s="95" t="s">
        <v>210</v>
      </c>
      <c r="D102" s="96" t="s">
        <v>334</v>
      </c>
    </row>
    <row r="103" spans="1:4" ht="25.5" customHeight="1">
      <c r="A103" s="82">
        <v>22</v>
      </c>
      <c r="B103" s="94" t="s">
        <v>180</v>
      </c>
      <c r="C103" s="99" t="s">
        <v>210</v>
      </c>
      <c r="D103" s="96" t="s">
        <v>334</v>
      </c>
    </row>
    <row r="104" spans="1:4" ht="25.5" customHeight="1">
      <c r="A104" s="82">
        <v>23</v>
      </c>
      <c r="B104" s="94" t="s">
        <v>181</v>
      </c>
      <c r="C104" s="95" t="s">
        <v>260</v>
      </c>
      <c r="D104" s="96" t="s">
        <v>327</v>
      </c>
    </row>
    <row r="105" spans="1:4" ht="25.5" customHeight="1">
      <c r="A105" s="83">
        <v>24</v>
      </c>
      <c r="B105" s="94" t="s">
        <v>182</v>
      </c>
      <c r="C105" s="95" t="s">
        <v>220</v>
      </c>
      <c r="D105" s="96" t="s">
        <v>332</v>
      </c>
    </row>
    <row r="106" spans="1:4" ht="36.75" customHeight="1">
      <c r="A106" s="82">
        <v>25</v>
      </c>
      <c r="B106" s="94" t="s">
        <v>183</v>
      </c>
      <c r="C106" s="95" t="s">
        <v>267</v>
      </c>
      <c r="D106" s="86" t="s">
        <v>352</v>
      </c>
    </row>
    <row r="107" spans="1:4" ht="25.5" customHeight="1">
      <c r="A107" s="82">
        <v>26</v>
      </c>
      <c r="B107" s="94" t="s">
        <v>184</v>
      </c>
      <c r="C107" s="95" t="s">
        <v>237</v>
      </c>
      <c r="D107" s="97" t="s">
        <v>353</v>
      </c>
    </row>
  </sheetData>
  <mergeCells count="5">
    <mergeCell ref="C1:D1"/>
    <mergeCell ref="A4:D4"/>
    <mergeCell ref="A42:D42"/>
    <mergeCell ref="A80:D80"/>
    <mergeCell ref="A2:D3"/>
  </mergeCells>
  <printOptions/>
  <pageMargins left="0.24" right="0.19" top="0.44" bottom="0.41" header="0.17" footer="0.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9.140625" style="51" customWidth="1"/>
    <col min="2" max="2" width="48.28125" style="51" customWidth="1"/>
    <col min="3" max="3" width="22.8515625" style="51" customWidth="1"/>
    <col min="4" max="4" width="34.7109375" style="0" customWidth="1"/>
  </cols>
  <sheetData>
    <row r="1" spans="2:3" ht="30.75" customHeight="1">
      <c r="B1" s="234" t="s">
        <v>514</v>
      </c>
      <c r="C1" s="234"/>
    </row>
    <row r="2" spans="1:3" ht="32.25" customHeight="1">
      <c r="A2" s="275" t="s">
        <v>186</v>
      </c>
      <c r="B2" s="275"/>
      <c r="C2" s="275"/>
    </row>
    <row r="3" spans="1:14" ht="15" customHeight="1">
      <c r="A3" s="40" t="s">
        <v>87</v>
      </c>
      <c r="B3" s="40" t="s">
        <v>88</v>
      </c>
      <c r="C3" s="38" t="s">
        <v>185</v>
      </c>
      <c r="D3" s="234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5" customHeight="1">
      <c r="A4" s="40">
        <v>1</v>
      </c>
      <c r="B4" s="41" t="s">
        <v>89</v>
      </c>
      <c r="C4" s="38" t="s">
        <v>14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3" ht="15" customHeight="1">
      <c r="A5" s="40">
        <v>2</v>
      </c>
      <c r="B5" s="40" t="s">
        <v>90</v>
      </c>
      <c r="C5" s="38" t="s">
        <v>14</v>
      </c>
    </row>
    <row r="6" spans="1:3" ht="15" customHeight="1">
      <c r="A6" s="40">
        <v>3</v>
      </c>
      <c r="B6" s="40" t="s">
        <v>92</v>
      </c>
      <c r="C6" s="38" t="s">
        <v>14</v>
      </c>
    </row>
    <row r="7" spans="1:3" ht="15" customHeight="1">
      <c r="A7" s="40">
        <v>4</v>
      </c>
      <c r="B7" s="40" t="s">
        <v>93</v>
      </c>
      <c r="C7" s="38" t="s">
        <v>14</v>
      </c>
    </row>
    <row r="8" spans="1:3" ht="15" customHeight="1">
      <c r="A8" s="40">
        <v>5</v>
      </c>
      <c r="B8" s="40" t="s">
        <v>94</v>
      </c>
      <c r="C8" s="38" t="s">
        <v>14</v>
      </c>
    </row>
    <row r="9" spans="1:3" ht="15" customHeight="1">
      <c r="A9" s="40">
        <v>6</v>
      </c>
      <c r="B9" s="40" t="s">
        <v>95</v>
      </c>
      <c r="C9" s="38" t="s">
        <v>14</v>
      </c>
    </row>
    <row r="10" spans="1:3" ht="15" customHeight="1">
      <c r="A10" s="40">
        <v>7</v>
      </c>
      <c r="B10" s="40" t="s">
        <v>96</v>
      </c>
      <c r="C10" s="38" t="s">
        <v>14</v>
      </c>
    </row>
    <row r="11" spans="1:3" ht="15" customHeight="1">
      <c r="A11" s="40">
        <v>8</v>
      </c>
      <c r="B11" s="40" t="s">
        <v>97</v>
      </c>
      <c r="C11" s="38" t="s">
        <v>14</v>
      </c>
    </row>
    <row r="12" spans="1:5" ht="15" customHeight="1">
      <c r="A12" s="40">
        <v>9</v>
      </c>
      <c r="B12" s="42" t="s">
        <v>161</v>
      </c>
      <c r="C12" s="38" t="s">
        <v>14</v>
      </c>
      <c r="D12" s="50"/>
      <c r="E12" s="50"/>
    </row>
    <row r="13" spans="1:5" ht="15" customHeight="1">
      <c r="A13" s="40">
        <v>10</v>
      </c>
      <c r="B13" s="42" t="s">
        <v>162</v>
      </c>
      <c r="C13" s="38" t="s">
        <v>14</v>
      </c>
      <c r="D13" s="50"/>
      <c r="E13" s="50"/>
    </row>
    <row r="14" spans="1:5" ht="15" customHeight="1">
      <c r="A14" s="40">
        <v>11</v>
      </c>
      <c r="B14" s="42" t="s">
        <v>163</v>
      </c>
      <c r="C14" s="38" t="s">
        <v>14</v>
      </c>
      <c r="D14" s="50"/>
      <c r="E14" s="50"/>
    </row>
    <row r="15" spans="1:5" ht="15" customHeight="1">
      <c r="A15" s="40">
        <v>12</v>
      </c>
      <c r="B15" s="42" t="s">
        <v>164</v>
      </c>
      <c r="C15" s="38" t="s">
        <v>14</v>
      </c>
      <c r="D15" s="50"/>
      <c r="E15" s="50"/>
    </row>
    <row r="16" spans="1:5" ht="15" customHeight="1">
      <c r="A16" s="40">
        <v>13</v>
      </c>
      <c r="B16" s="42" t="s">
        <v>98</v>
      </c>
      <c r="C16" s="38" t="s">
        <v>14</v>
      </c>
      <c r="D16" s="50"/>
      <c r="E16" s="50"/>
    </row>
    <row r="17" spans="1:5" ht="15" customHeight="1">
      <c r="A17" s="40">
        <v>14</v>
      </c>
      <c r="B17" s="42" t="s">
        <v>165</v>
      </c>
      <c r="C17" s="38" t="s">
        <v>14</v>
      </c>
      <c r="D17" s="50"/>
      <c r="E17" s="50"/>
    </row>
    <row r="18" spans="1:5" ht="15" customHeight="1">
      <c r="A18" s="40">
        <v>15</v>
      </c>
      <c r="B18" s="42" t="s">
        <v>99</v>
      </c>
      <c r="C18" s="38" t="s">
        <v>14</v>
      </c>
      <c r="D18" s="50"/>
      <c r="E18" s="50"/>
    </row>
    <row r="19" spans="1:5" ht="15" customHeight="1">
      <c r="A19" s="40">
        <v>16</v>
      </c>
      <c r="B19" s="42" t="s">
        <v>166</v>
      </c>
      <c r="C19" s="38" t="s">
        <v>14</v>
      </c>
      <c r="D19" s="50"/>
      <c r="E19" s="50"/>
    </row>
    <row r="20" spans="1:5" ht="15" customHeight="1">
      <c r="A20" s="40">
        <v>17</v>
      </c>
      <c r="B20" s="42" t="s">
        <v>167</v>
      </c>
      <c r="C20" s="38" t="s">
        <v>14</v>
      </c>
      <c r="D20" s="172"/>
      <c r="E20" s="50"/>
    </row>
    <row r="21" spans="1:5" ht="15" customHeight="1">
      <c r="A21" s="40">
        <v>18</v>
      </c>
      <c r="B21" s="42" t="s">
        <v>100</v>
      </c>
      <c r="C21" s="38" t="s">
        <v>14</v>
      </c>
      <c r="D21" s="50"/>
      <c r="E21" s="50"/>
    </row>
    <row r="22" spans="1:5" ht="15" customHeight="1">
      <c r="A22" s="40">
        <v>19</v>
      </c>
      <c r="B22" s="42" t="s">
        <v>168</v>
      </c>
      <c r="C22" s="38" t="s">
        <v>14</v>
      </c>
      <c r="D22" s="50"/>
      <c r="E22" s="50"/>
    </row>
    <row r="23" spans="1:5" ht="15" customHeight="1">
      <c r="A23" s="40">
        <v>20</v>
      </c>
      <c r="B23" s="42" t="s">
        <v>156</v>
      </c>
      <c r="C23" s="38" t="s">
        <v>14</v>
      </c>
      <c r="D23" s="50"/>
      <c r="E23" s="50"/>
    </row>
    <row r="24" spans="1:5" ht="15" customHeight="1">
      <c r="A24" s="40">
        <v>21</v>
      </c>
      <c r="B24" s="42" t="s">
        <v>158</v>
      </c>
      <c r="C24" s="38" t="s">
        <v>14</v>
      </c>
      <c r="D24" s="50"/>
      <c r="E24" s="50"/>
    </row>
    <row r="25" spans="1:5" ht="15" customHeight="1">
      <c r="A25" s="40">
        <v>22</v>
      </c>
      <c r="B25" s="42" t="s">
        <v>157</v>
      </c>
      <c r="C25" s="38" t="s">
        <v>14</v>
      </c>
      <c r="D25" s="50"/>
      <c r="E25" s="50"/>
    </row>
    <row r="26" spans="1:5" ht="15" customHeight="1">
      <c r="A26" s="40">
        <v>23</v>
      </c>
      <c r="B26" s="43" t="s">
        <v>101</v>
      </c>
      <c r="C26" s="38" t="s">
        <v>14</v>
      </c>
      <c r="D26" s="172"/>
      <c r="E26" s="50"/>
    </row>
    <row r="27" spans="1:5" ht="15" customHeight="1">
      <c r="A27" s="40">
        <v>24</v>
      </c>
      <c r="B27" s="43" t="s">
        <v>170</v>
      </c>
      <c r="C27" s="38" t="s">
        <v>14</v>
      </c>
      <c r="D27" s="50"/>
      <c r="E27" s="50"/>
    </row>
    <row r="28" spans="1:5" ht="15" customHeight="1">
      <c r="A28" s="40">
        <v>25</v>
      </c>
      <c r="B28" s="43" t="s">
        <v>171</v>
      </c>
      <c r="C28" s="38" t="s">
        <v>14</v>
      </c>
      <c r="D28" s="50"/>
      <c r="E28" s="50"/>
    </row>
    <row r="29" spans="1:5" ht="15" customHeight="1">
      <c r="A29" s="40">
        <v>26</v>
      </c>
      <c r="B29" s="43" t="s">
        <v>173</v>
      </c>
      <c r="C29" s="38" t="s">
        <v>14</v>
      </c>
      <c r="D29" s="172"/>
      <c r="E29" s="50"/>
    </row>
    <row r="30" spans="1:5" ht="15" customHeight="1">
      <c r="A30" s="40">
        <v>27</v>
      </c>
      <c r="B30" s="43" t="s">
        <v>174</v>
      </c>
      <c r="C30" s="38" t="s">
        <v>14</v>
      </c>
      <c r="D30" s="50"/>
      <c r="E30" s="50"/>
    </row>
    <row r="31" spans="1:5" ht="15" customHeight="1">
      <c r="A31" s="40">
        <v>28</v>
      </c>
      <c r="B31" s="43" t="s">
        <v>103</v>
      </c>
      <c r="C31" s="38" t="s">
        <v>14</v>
      </c>
      <c r="D31" s="50"/>
      <c r="E31" s="50"/>
    </row>
    <row r="32" spans="1:5" ht="15" customHeight="1">
      <c r="A32" s="40">
        <v>29</v>
      </c>
      <c r="B32" s="43" t="s">
        <v>105</v>
      </c>
      <c r="C32" s="38" t="s">
        <v>14</v>
      </c>
      <c r="D32" s="50"/>
      <c r="E32" s="50"/>
    </row>
    <row r="33" spans="1:5" ht="15" customHeight="1">
      <c r="A33" s="40">
        <v>30</v>
      </c>
      <c r="B33" s="43" t="s">
        <v>106</v>
      </c>
      <c r="C33" s="38" t="s">
        <v>14</v>
      </c>
      <c r="D33" s="50"/>
      <c r="E33" s="50"/>
    </row>
    <row r="34" spans="1:5" ht="15" customHeight="1">
      <c r="A34" s="40">
        <v>31</v>
      </c>
      <c r="B34" s="43" t="s">
        <v>176</v>
      </c>
      <c r="C34" s="38" t="s">
        <v>14</v>
      </c>
      <c r="D34" s="50"/>
      <c r="E34" s="50"/>
    </row>
    <row r="35" spans="1:5" ht="15" customHeight="1">
      <c r="A35" s="40">
        <v>32</v>
      </c>
      <c r="B35" s="43" t="s">
        <v>177</v>
      </c>
      <c r="C35" s="38" t="s">
        <v>14</v>
      </c>
      <c r="D35" s="50"/>
      <c r="E35" s="50"/>
    </row>
    <row r="36" spans="1:5" ht="15" customHeight="1">
      <c r="A36" s="40">
        <v>33</v>
      </c>
      <c r="B36" s="43" t="s">
        <v>107</v>
      </c>
      <c r="C36" s="38" t="s">
        <v>14</v>
      </c>
      <c r="D36" s="50"/>
      <c r="E36" s="50"/>
    </row>
    <row r="37" spans="1:5" ht="15" customHeight="1">
      <c r="A37" s="40">
        <v>34</v>
      </c>
      <c r="B37" s="43" t="s">
        <v>108</v>
      </c>
      <c r="C37" s="38" t="s">
        <v>14</v>
      </c>
      <c r="D37" s="50"/>
      <c r="E37" s="50"/>
    </row>
    <row r="38" spans="1:3" ht="15" customHeight="1">
      <c r="A38" s="40">
        <v>35</v>
      </c>
      <c r="B38" s="43" t="s">
        <v>178</v>
      </c>
      <c r="C38" s="38" t="s">
        <v>14</v>
      </c>
    </row>
    <row r="39" spans="1:3" ht="15" customHeight="1">
      <c r="A39" s="40">
        <v>36</v>
      </c>
      <c r="B39" s="43" t="s">
        <v>179</v>
      </c>
      <c r="C39" s="38" t="s">
        <v>14</v>
      </c>
    </row>
    <row r="40" spans="1:3" ht="15" customHeight="1">
      <c r="A40" s="40">
        <v>37</v>
      </c>
      <c r="B40" s="43" t="s">
        <v>180</v>
      </c>
      <c r="C40" s="38" t="s">
        <v>14</v>
      </c>
    </row>
    <row r="41" spans="1:3" ht="15" customHeight="1">
      <c r="A41" s="40">
        <v>38</v>
      </c>
      <c r="B41" s="43" t="s">
        <v>181</v>
      </c>
      <c r="C41" s="38" t="s">
        <v>14</v>
      </c>
    </row>
    <row r="42" spans="1:3" ht="15" customHeight="1">
      <c r="A42" s="40">
        <v>39</v>
      </c>
      <c r="B42" s="43" t="s">
        <v>182</v>
      </c>
      <c r="C42" s="38" t="s">
        <v>14</v>
      </c>
    </row>
    <row r="43" spans="1:3" ht="15" customHeight="1">
      <c r="A43" s="40">
        <v>40</v>
      </c>
      <c r="B43" s="43" t="s">
        <v>109</v>
      </c>
      <c r="C43" s="38" t="s">
        <v>14</v>
      </c>
    </row>
    <row r="44" spans="1:3" ht="15" customHeight="1">
      <c r="A44" s="40">
        <v>41</v>
      </c>
      <c r="B44" s="43" t="s">
        <v>110</v>
      </c>
      <c r="C44" s="38" t="s">
        <v>14</v>
      </c>
    </row>
    <row r="45" spans="1:3" ht="15" customHeight="1">
      <c r="A45" s="40">
        <v>42</v>
      </c>
      <c r="B45" s="43" t="s">
        <v>183</v>
      </c>
      <c r="C45" s="38" t="s">
        <v>14</v>
      </c>
    </row>
    <row r="46" spans="1:3" ht="15" customHeight="1">
      <c r="A46" s="40">
        <v>43</v>
      </c>
      <c r="B46" s="42" t="s">
        <v>184</v>
      </c>
      <c r="C46" s="38" t="s">
        <v>14</v>
      </c>
    </row>
    <row r="47" spans="1:3" ht="15" customHeight="1">
      <c r="A47" s="40">
        <v>44</v>
      </c>
      <c r="B47" s="42" t="s">
        <v>111</v>
      </c>
      <c r="C47" s="38" t="s">
        <v>14</v>
      </c>
    </row>
    <row r="48" spans="1:3" ht="15" customHeight="1">
      <c r="A48" s="40">
        <v>45</v>
      </c>
      <c r="B48" s="40" t="s">
        <v>112</v>
      </c>
      <c r="C48" s="38" t="s">
        <v>14</v>
      </c>
    </row>
    <row r="49" spans="1:3" ht="15" customHeight="1">
      <c r="A49" s="40">
        <v>46</v>
      </c>
      <c r="B49" s="44" t="s">
        <v>113</v>
      </c>
      <c r="C49" s="38" t="s">
        <v>14</v>
      </c>
    </row>
    <row r="50" spans="1:3" ht="15" customHeight="1">
      <c r="A50" s="40">
        <v>47</v>
      </c>
      <c r="B50" s="44" t="s">
        <v>114</v>
      </c>
      <c r="C50" s="38" t="s">
        <v>14</v>
      </c>
    </row>
    <row r="51" spans="1:3" ht="15" customHeight="1">
      <c r="A51" s="40">
        <v>48</v>
      </c>
      <c r="B51" s="40" t="s">
        <v>116</v>
      </c>
      <c r="C51" s="38" t="s">
        <v>14</v>
      </c>
    </row>
    <row r="52" spans="1:3" ht="15" customHeight="1">
      <c r="A52" s="40">
        <v>49</v>
      </c>
      <c r="B52" s="46" t="s">
        <v>118</v>
      </c>
      <c r="C52" s="38" t="s">
        <v>14</v>
      </c>
    </row>
    <row r="53" spans="1:3" ht="15" customHeight="1">
      <c r="A53" s="40">
        <v>50</v>
      </c>
      <c r="B53" s="44" t="s">
        <v>120</v>
      </c>
      <c r="C53" s="38" t="s">
        <v>14</v>
      </c>
    </row>
    <row r="54" spans="1:3" ht="15" customHeight="1">
      <c r="A54" s="40">
        <v>51</v>
      </c>
      <c r="B54" s="44" t="s">
        <v>121</v>
      </c>
      <c r="C54" s="38" t="s">
        <v>14</v>
      </c>
    </row>
    <row r="55" spans="1:3" ht="15" customHeight="1">
      <c r="A55" s="40">
        <v>52</v>
      </c>
      <c r="B55" s="44" t="s">
        <v>122</v>
      </c>
      <c r="C55" s="38" t="s">
        <v>14</v>
      </c>
    </row>
    <row r="56" spans="1:3" ht="15" customHeight="1">
      <c r="A56" s="40">
        <v>53</v>
      </c>
      <c r="B56" s="44" t="s">
        <v>123</v>
      </c>
      <c r="C56" s="38" t="s">
        <v>14</v>
      </c>
    </row>
    <row r="57" spans="1:3" ht="15" customHeight="1">
      <c r="A57" s="40">
        <v>54</v>
      </c>
      <c r="B57" s="44" t="s">
        <v>124</v>
      </c>
      <c r="C57" s="38" t="s">
        <v>14</v>
      </c>
    </row>
    <row r="58" spans="1:3" ht="15" customHeight="1">
      <c r="A58" s="40">
        <v>55</v>
      </c>
      <c r="B58" s="44" t="s">
        <v>125</v>
      </c>
      <c r="C58" s="38" t="s">
        <v>14</v>
      </c>
    </row>
    <row r="59" spans="1:3" ht="15" customHeight="1">
      <c r="A59" s="40">
        <v>56</v>
      </c>
      <c r="B59" s="44" t="s">
        <v>126</v>
      </c>
      <c r="C59" s="38" t="s">
        <v>14</v>
      </c>
    </row>
    <row r="60" spans="1:3" ht="15" customHeight="1">
      <c r="A60" s="40">
        <v>57</v>
      </c>
      <c r="B60" s="40" t="s">
        <v>127</v>
      </c>
      <c r="C60" s="38" t="s">
        <v>14</v>
      </c>
    </row>
    <row r="61" spans="1:3" ht="15" customHeight="1">
      <c r="A61" s="40">
        <v>58</v>
      </c>
      <c r="B61" s="46" t="s">
        <v>130</v>
      </c>
      <c r="C61" s="38" t="s">
        <v>14</v>
      </c>
    </row>
    <row r="62" spans="1:3" ht="15" customHeight="1">
      <c r="A62" s="40">
        <v>59</v>
      </c>
      <c r="B62" s="44" t="s">
        <v>131</v>
      </c>
      <c r="C62" s="38" t="s">
        <v>14</v>
      </c>
    </row>
    <row r="63" spans="1:3" ht="15" customHeight="1">
      <c r="A63" s="40">
        <v>60</v>
      </c>
      <c r="B63" s="47" t="s">
        <v>134</v>
      </c>
      <c r="C63" s="38" t="s">
        <v>14</v>
      </c>
    </row>
    <row r="64" spans="1:3" ht="15" customHeight="1">
      <c r="A64" s="40">
        <v>61</v>
      </c>
      <c r="B64" s="44" t="s">
        <v>135</v>
      </c>
      <c r="C64" s="38" t="s">
        <v>14</v>
      </c>
    </row>
    <row r="65" spans="1:3" ht="15" customHeight="1">
      <c r="A65" s="40">
        <v>62</v>
      </c>
      <c r="B65" s="44" t="s">
        <v>136</v>
      </c>
      <c r="C65" s="38" t="s">
        <v>14</v>
      </c>
    </row>
    <row r="66" spans="1:3" ht="15" customHeight="1">
      <c r="A66" s="40">
        <v>63</v>
      </c>
      <c r="B66" s="47" t="s">
        <v>137</v>
      </c>
      <c r="C66" s="38" t="s">
        <v>14</v>
      </c>
    </row>
    <row r="67" spans="1:3" ht="15" customHeight="1">
      <c r="A67" s="40">
        <v>64</v>
      </c>
      <c r="B67" s="45" t="s">
        <v>138</v>
      </c>
      <c r="C67" s="38" t="s">
        <v>14</v>
      </c>
    </row>
    <row r="68" spans="1:3" ht="15" customHeight="1">
      <c r="A68" s="40">
        <v>65</v>
      </c>
      <c r="B68" s="44" t="s">
        <v>139</v>
      </c>
      <c r="C68" s="38" t="s">
        <v>14</v>
      </c>
    </row>
    <row r="69" spans="1:3" ht="15" customHeight="1">
      <c r="A69" s="40">
        <v>66</v>
      </c>
      <c r="B69" s="44" t="s">
        <v>141</v>
      </c>
      <c r="C69" s="38" t="s">
        <v>14</v>
      </c>
    </row>
    <row r="70" spans="1:3" ht="15" customHeight="1">
      <c r="A70" s="40">
        <v>67</v>
      </c>
      <c r="B70" s="44" t="s">
        <v>143</v>
      </c>
      <c r="C70" s="38" t="s">
        <v>14</v>
      </c>
    </row>
    <row r="71" spans="1:3" ht="15" customHeight="1">
      <c r="A71" s="40">
        <v>68</v>
      </c>
      <c r="B71" s="44" t="s">
        <v>144</v>
      </c>
      <c r="C71" s="38" t="s">
        <v>14</v>
      </c>
    </row>
    <row r="72" spans="1:3" ht="15" customHeight="1">
      <c r="A72" s="40">
        <v>69</v>
      </c>
      <c r="B72" s="44" t="s">
        <v>159</v>
      </c>
      <c r="C72" s="38" t="s">
        <v>14</v>
      </c>
    </row>
    <row r="73" spans="1:3" ht="15" customHeight="1">
      <c r="A73" s="40">
        <v>70</v>
      </c>
      <c r="B73" s="44" t="s">
        <v>160</v>
      </c>
      <c r="C73" s="38" t="s">
        <v>14</v>
      </c>
    </row>
    <row r="74" spans="1:3" ht="15" customHeight="1">
      <c r="A74" s="40">
        <v>71</v>
      </c>
      <c r="B74" s="44" t="s">
        <v>145</v>
      </c>
      <c r="C74" s="38" t="s">
        <v>14</v>
      </c>
    </row>
    <row r="75" spans="1:3" ht="15" customHeight="1">
      <c r="A75" s="40">
        <v>72</v>
      </c>
      <c r="B75" s="44" t="s">
        <v>146</v>
      </c>
      <c r="C75" s="38" t="s">
        <v>14</v>
      </c>
    </row>
    <row r="76" spans="1:3" ht="15" customHeight="1">
      <c r="A76" s="40">
        <v>73</v>
      </c>
      <c r="B76" s="44" t="s">
        <v>147</v>
      </c>
      <c r="C76" s="38" t="s">
        <v>14</v>
      </c>
    </row>
    <row r="77" spans="1:3" ht="15" customHeight="1">
      <c r="A77" s="40">
        <v>74</v>
      </c>
      <c r="B77" s="47" t="s">
        <v>148</v>
      </c>
      <c r="C77" s="38" t="s">
        <v>14</v>
      </c>
    </row>
    <row r="78" spans="1:3" ht="15" customHeight="1">
      <c r="A78" s="40">
        <v>75</v>
      </c>
      <c r="B78" s="47" t="s">
        <v>149</v>
      </c>
      <c r="C78" s="38" t="s">
        <v>14</v>
      </c>
    </row>
    <row r="79" spans="1:3" ht="15" customHeight="1">
      <c r="A79" s="40">
        <v>76</v>
      </c>
      <c r="B79" s="47" t="s">
        <v>150</v>
      </c>
      <c r="C79" s="38" t="s">
        <v>14</v>
      </c>
    </row>
    <row r="80" spans="1:3" ht="15" customHeight="1">
      <c r="A80" s="40">
        <v>77</v>
      </c>
      <c r="B80" s="48" t="s">
        <v>151</v>
      </c>
      <c r="C80" s="38" t="s">
        <v>14</v>
      </c>
    </row>
    <row r="81" spans="1:3" ht="15" customHeight="1">
      <c r="A81" s="40">
        <v>78</v>
      </c>
      <c r="B81" s="49" t="s">
        <v>153</v>
      </c>
      <c r="C81" s="38" t="s">
        <v>14</v>
      </c>
    </row>
    <row r="82" spans="1:3" ht="15" customHeight="1">
      <c r="A82" s="40">
        <v>79</v>
      </c>
      <c r="B82" s="39" t="s">
        <v>154</v>
      </c>
      <c r="C82" s="38" t="s">
        <v>14</v>
      </c>
    </row>
    <row r="83" spans="1:3" ht="15" customHeight="1">
      <c r="A83" s="40">
        <v>80</v>
      </c>
      <c r="B83" s="39" t="s">
        <v>155</v>
      </c>
      <c r="C83" s="38" t="s">
        <v>14</v>
      </c>
    </row>
    <row r="84" spans="1:3" ht="15" customHeight="1">
      <c r="A84" s="50"/>
      <c r="B84" s="50" t="s">
        <v>15</v>
      </c>
      <c r="C84" s="50">
        <v>0</v>
      </c>
    </row>
    <row r="85" spans="1:3" ht="32.25" customHeight="1">
      <c r="A85" s="275" t="s">
        <v>498</v>
      </c>
      <c r="B85" s="275"/>
      <c r="C85" s="275"/>
    </row>
    <row r="86" spans="1:3" ht="15" customHeight="1">
      <c r="A86" s="40" t="s">
        <v>87</v>
      </c>
      <c r="B86" s="40" t="s">
        <v>88</v>
      </c>
      <c r="C86" s="38" t="s">
        <v>185</v>
      </c>
    </row>
    <row r="87" spans="1:3" ht="15" customHeight="1">
      <c r="A87" s="41">
        <v>1</v>
      </c>
      <c r="B87" s="173" t="s">
        <v>80</v>
      </c>
      <c r="C87" s="38" t="s">
        <v>14</v>
      </c>
    </row>
    <row r="88" spans="1:3" ht="15" customHeight="1">
      <c r="A88" s="41">
        <v>2</v>
      </c>
      <c r="B88" s="174" t="s">
        <v>81</v>
      </c>
      <c r="C88" s="38" t="s">
        <v>14</v>
      </c>
    </row>
    <row r="89" spans="1:3" ht="15" customHeight="1">
      <c r="A89" s="38">
        <v>3</v>
      </c>
      <c r="B89" s="174" t="s">
        <v>82</v>
      </c>
      <c r="C89" s="38" t="s">
        <v>14</v>
      </c>
    </row>
    <row r="90" spans="1:3" ht="15" customHeight="1">
      <c r="A90" s="41">
        <v>4</v>
      </c>
      <c r="B90" s="174" t="s">
        <v>386</v>
      </c>
      <c r="C90" s="38" t="s">
        <v>14</v>
      </c>
    </row>
    <row r="91" spans="1:3" ht="15" customHeight="1">
      <c r="A91" s="41">
        <v>5</v>
      </c>
      <c r="B91" s="174" t="s">
        <v>388</v>
      </c>
      <c r="C91" s="38" t="s">
        <v>14</v>
      </c>
    </row>
    <row r="92" spans="1:3" ht="15" customHeight="1">
      <c r="A92" s="38">
        <v>6</v>
      </c>
      <c r="B92" s="174" t="s">
        <v>390</v>
      </c>
      <c r="C92" s="38" t="s">
        <v>14</v>
      </c>
    </row>
    <row r="93" spans="1:3" ht="15" customHeight="1">
      <c r="A93" s="41">
        <v>7</v>
      </c>
      <c r="B93" s="174" t="s">
        <v>392</v>
      </c>
      <c r="C93" s="38" t="s">
        <v>14</v>
      </c>
    </row>
    <row r="94" spans="1:3" ht="15" customHeight="1">
      <c r="A94" s="41">
        <v>8</v>
      </c>
      <c r="B94" s="173" t="s">
        <v>394</v>
      </c>
      <c r="C94" s="38" t="s">
        <v>14</v>
      </c>
    </row>
    <row r="95" spans="1:3" ht="15" customHeight="1">
      <c r="A95" s="38">
        <v>9</v>
      </c>
      <c r="B95" s="173" t="s">
        <v>396</v>
      </c>
      <c r="C95" s="38" t="s">
        <v>14</v>
      </c>
    </row>
    <row r="96" spans="1:3" ht="16.5" customHeight="1">
      <c r="A96" s="50"/>
      <c r="B96" s="50" t="s">
        <v>15</v>
      </c>
      <c r="C96" s="50">
        <v>0</v>
      </c>
    </row>
  </sheetData>
  <mergeCells count="4">
    <mergeCell ref="A85:C85"/>
    <mergeCell ref="D3:N4"/>
    <mergeCell ref="B1:C1"/>
    <mergeCell ref="A2:C2"/>
  </mergeCells>
  <printOptions/>
  <pageMargins left="0.75" right="0.75" top="0.5" bottom="0.32" header="0.27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3"/>
  <sheetViews>
    <sheetView tabSelected="1" view="pageBreakPreview" zoomScaleSheetLayoutView="100" workbookViewId="0" topLeftCell="A1">
      <selection activeCell="L17" sqref="L17"/>
    </sheetView>
  </sheetViews>
  <sheetFormatPr defaultColWidth="9.140625" defaultRowHeight="12.75"/>
  <cols>
    <col min="1" max="1" width="4.140625" style="139" customWidth="1"/>
    <col min="2" max="2" width="26.7109375" style="125" customWidth="1"/>
    <col min="3" max="3" width="12.7109375" style="126" customWidth="1"/>
    <col min="4" max="4" width="3.28125" style="126" customWidth="1"/>
    <col min="5" max="5" width="4.8515625" style="175" customWidth="1"/>
    <col min="6" max="6" width="33.00390625" style="29" customWidth="1"/>
    <col min="7" max="7" width="6.57421875" style="29" customWidth="1"/>
    <col min="8" max="8" width="6.140625" style="29" customWidth="1"/>
    <col min="9" max="12" width="9.140625" style="137" customWidth="1"/>
  </cols>
  <sheetData>
    <row r="1" spans="1:8" ht="41.25" customHeight="1">
      <c r="A1" s="15"/>
      <c r="C1" s="276" t="s">
        <v>515</v>
      </c>
      <c r="D1" s="277"/>
      <c r="E1" s="277"/>
      <c r="F1" s="277"/>
      <c r="G1" s="277"/>
      <c r="H1" s="277"/>
    </row>
    <row r="2" spans="1:8" ht="15">
      <c r="A2" s="280" t="s">
        <v>19</v>
      </c>
      <c r="B2" s="281"/>
      <c r="C2" s="281"/>
      <c r="D2" s="281"/>
      <c r="E2" s="281"/>
      <c r="F2" s="281"/>
      <c r="G2" s="281"/>
      <c r="H2" s="281"/>
    </row>
    <row r="3" spans="1:8" ht="33.75" customHeight="1">
      <c r="A3" s="240" t="s">
        <v>465</v>
      </c>
      <c r="B3" s="282" t="s">
        <v>16</v>
      </c>
      <c r="C3" s="240" t="s">
        <v>3</v>
      </c>
      <c r="D3" s="240"/>
      <c r="E3" s="240"/>
      <c r="F3" s="242" t="s">
        <v>20</v>
      </c>
      <c r="G3" s="242" t="s">
        <v>5</v>
      </c>
      <c r="H3" s="283" t="s">
        <v>6</v>
      </c>
    </row>
    <row r="4" spans="1:8" ht="33.75" customHeight="1">
      <c r="A4" s="240"/>
      <c r="B4" s="282"/>
      <c r="C4" s="240"/>
      <c r="D4" s="240"/>
      <c r="E4" s="240"/>
      <c r="F4" s="242"/>
      <c r="G4" s="242"/>
      <c r="H4" s="284"/>
    </row>
    <row r="5" spans="1:8" ht="33.75" customHeight="1">
      <c r="A5" s="240"/>
      <c r="B5" s="282"/>
      <c r="C5" s="240"/>
      <c r="D5" s="240"/>
      <c r="E5" s="240"/>
      <c r="F5" s="242"/>
      <c r="G5" s="242"/>
      <c r="H5" s="284"/>
    </row>
    <row r="6" spans="1:8" ht="33.75" customHeight="1">
      <c r="A6" s="240"/>
      <c r="B6" s="282"/>
      <c r="C6" s="240"/>
      <c r="D6" s="240"/>
      <c r="E6" s="240"/>
      <c r="F6" s="242"/>
      <c r="G6" s="242"/>
      <c r="H6" s="284"/>
    </row>
    <row r="7" spans="1:8" ht="15">
      <c r="A7" s="7">
        <v>1</v>
      </c>
      <c r="B7" s="16">
        <v>2</v>
      </c>
      <c r="C7" s="81">
        <v>3</v>
      </c>
      <c r="D7" s="278">
        <v>4</v>
      </c>
      <c r="E7" s="279"/>
      <c r="F7" s="7">
        <v>5</v>
      </c>
      <c r="G7" s="7">
        <v>6</v>
      </c>
      <c r="H7" s="143">
        <v>7</v>
      </c>
    </row>
    <row r="8" spans="1:8" ht="15" customHeight="1">
      <c r="A8" s="16">
        <v>1</v>
      </c>
      <c r="B8" s="18" t="s">
        <v>22</v>
      </c>
      <c r="C8" s="176">
        <v>40116</v>
      </c>
      <c r="D8" s="176" t="s">
        <v>87</v>
      </c>
      <c r="E8" s="177">
        <v>260</v>
      </c>
      <c r="F8" s="127" t="s">
        <v>21</v>
      </c>
      <c r="G8" s="19">
        <v>37.5</v>
      </c>
      <c r="H8" s="144">
        <v>1</v>
      </c>
    </row>
    <row r="9" spans="1:8" ht="15" customHeight="1">
      <c r="A9" s="16">
        <v>2</v>
      </c>
      <c r="B9" s="20" t="s">
        <v>23</v>
      </c>
      <c r="C9" s="178">
        <v>40417</v>
      </c>
      <c r="D9" s="179" t="s">
        <v>87</v>
      </c>
      <c r="E9" s="180">
        <v>363</v>
      </c>
      <c r="F9" s="127" t="s">
        <v>21</v>
      </c>
      <c r="G9" s="17">
        <v>72.5</v>
      </c>
      <c r="H9" s="145">
        <v>1</v>
      </c>
    </row>
    <row r="10" spans="1:15" ht="13.5" customHeight="1">
      <c r="A10" s="16">
        <v>3</v>
      </c>
      <c r="B10" s="20" t="s">
        <v>468</v>
      </c>
      <c r="C10" s="181">
        <v>41229</v>
      </c>
      <c r="D10" s="182" t="s">
        <v>87</v>
      </c>
      <c r="E10" s="183">
        <v>820</v>
      </c>
      <c r="F10" s="28" t="s">
        <v>21</v>
      </c>
      <c r="G10" s="26">
        <v>708.8</v>
      </c>
      <c r="H10" s="184">
        <v>24</v>
      </c>
      <c r="J10" s="133"/>
      <c r="K10" s="133"/>
      <c r="L10" s="133"/>
      <c r="M10" s="134"/>
      <c r="N10" s="135"/>
      <c r="O10" s="137"/>
    </row>
    <row r="11" spans="1:15" ht="13.5" customHeight="1">
      <c r="A11" s="16">
        <v>4</v>
      </c>
      <c r="B11" s="18" t="s">
        <v>467</v>
      </c>
      <c r="C11" s="181">
        <v>41229</v>
      </c>
      <c r="D11" s="182" t="s">
        <v>87</v>
      </c>
      <c r="E11" s="185">
        <v>821</v>
      </c>
      <c r="F11" s="28" t="s">
        <v>21</v>
      </c>
      <c r="G11" s="26">
        <v>304</v>
      </c>
      <c r="H11" s="186">
        <v>12</v>
      </c>
      <c r="I11" s="130"/>
      <c r="J11" s="131"/>
      <c r="K11" s="131"/>
      <c r="L11" s="131"/>
      <c r="M11" s="132"/>
      <c r="N11" s="132"/>
      <c r="O11" s="137"/>
    </row>
    <row r="12" spans="1:15" ht="13.5" customHeight="1">
      <c r="A12" s="16">
        <v>5</v>
      </c>
      <c r="B12" s="20" t="s">
        <v>471</v>
      </c>
      <c r="C12" s="181">
        <v>41236</v>
      </c>
      <c r="D12" s="182" t="s">
        <v>87</v>
      </c>
      <c r="E12" s="187">
        <v>827</v>
      </c>
      <c r="F12" s="21" t="s">
        <v>38</v>
      </c>
      <c r="G12" s="188">
        <v>73.1</v>
      </c>
      <c r="H12" s="144">
        <v>1</v>
      </c>
      <c r="J12" s="133"/>
      <c r="K12" s="133"/>
      <c r="L12" s="133"/>
      <c r="M12" s="134"/>
      <c r="N12" s="135"/>
      <c r="O12" s="137"/>
    </row>
    <row r="13" spans="1:15" ht="13.5" customHeight="1">
      <c r="A13" s="16">
        <v>6</v>
      </c>
      <c r="B13" s="20" t="s">
        <v>472</v>
      </c>
      <c r="C13" s="181">
        <v>41236</v>
      </c>
      <c r="D13" s="189" t="s">
        <v>87</v>
      </c>
      <c r="E13" s="190">
        <v>828</v>
      </c>
      <c r="F13" s="21" t="s">
        <v>25</v>
      </c>
      <c r="G13" s="26">
        <v>225.2</v>
      </c>
      <c r="H13" s="184">
        <v>7</v>
      </c>
      <c r="J13" s="133"/>
      <c r="K13" s="133"/>
      <c r="L13" s="133"/>
      <c r="M13" s="134"/>
      <c r="N13" s="135"/>
      <c r="O13" s="137"/>
    </row>
    <row r="14" spans="1:15" ht="13.5" customHeight="1">
      <c r="A14" s="16">
        <v>7</v>
      </c>
      <c r="B14" s="20" t="s">
        <v>470</v>
      </c>
      <c r="C14" s="181">
        <v>41236</v>
      </c>
      <c r="D14" s="182" t="s">
        <v>87</v>
      </c>
      <c r="E14" s="183">
        <v>829</v>
      </c>
      <c r="F14" s="28" t="s">
        <v>21</v>
      </c>
      <c r="G14" s="26">
        <v>356.9</v>
      </c>
      <c r="H14" s="184">
        <v>15</v>
      </c>
      <c r="J14" s="133"/>
      <c r="K14" s="133"/>
      <c r="L14" s="133"/>
      <c r="M14" s="134"/>
      <c r="N14" s="135"/>
      <c r="O14" s="137"/>
    </row>
    <row r="15" spans="1:15" ht="13.5" customHeight="1">
      <c r="A15" s="16">
        <v>8</v>
      </c>
      <c r="B15" s="18" t="s">
        <v>469</v>
      </c>
      <c r="C15" s="181">
        <v>41236</v>
      </c>
      <c r="D15" s="182" t="s">
        <v>87</v>
      </c>
      <c r="E15" s="183">
        <v>832</v>
      </c>
      <c r="F15" s="28" t="s">
        <v>21</v>
      </c>
      <c r="G15" s="19">
        <v>356.9</v>
      </c>
      <c r="H15" s="191">
        <v>12</v>
      </c>
      <c r="J15" s="133"/>
      <c r="K15" s="133"/>
      <c r="L15" s="133"/>
      <c r="M15" s="134"/>
      <c r="N15" s="135"/>
      <c r="O15" s="137"/>
    </row>
    <row r="16" spans="1:15" ht="15">
      <c r="A16" s="16">
        <v>9</v>
      </c>
      <c r="B16" s="21" t="s">
        <v>473</v>
      </c>
      <c r="C16" s="181">
        <v>41268</v>
      </c>
      <c r="D16" s="182" t="s">
        <v>87</v>
      </c>
      <c r="E16" s="183">
        <v>845</v>
      </c>
      <c r="F16" s="28" t="s">
        <v>21</v>
      </c>
      <c r="G16" s="192">
        <v>229.3</v>
      </c>
      <c r="H16" s="149">
        <v>10</v>
      </c>
      <c r="J16" s="133"/>
      <c r="K16" s="133"/>
      <c r="L16" s="133"/>
      <c r="M16" s="134"/>
      <c r="N16" s="135"/>
      <c r="O16" s="137"/>
    </row>
    <row r="17" spans="1:15" ht="14.25" customHeight="1">
      <c r="A17" s="16">
        <v>10</v>
      </c>
      <c r="B17" s="22" t="s">
        <v>474</v>
      </c>
      <c r="C17" s="181">
        <v>41268</v>
      </c>
      <c r="D17" s="193" t="s">
        <v>87</v>
      </c>
      <c r="E17" s="194">
        <v>844</v>
      </c>
      <c r="F17" s="28" t="s">
        <v>21</v>
      </c>
      <c r="G17" s="23">
        <v>76.7</v>
      </c>
      <c r="H17" s="147">
        <v>3</v>
      </c>
      <c r="J17" s="133"/>
      <c r="K17" s="133"/>
      <c r="L17" s="133"/>
      <c r="M17" s="134"/>
      <c r="N17" s="135"/>
      <c r="O17" s="138"/>
    </row>
    <row r="18" spans="1:14" s="31" customFormat="1" ht="12.75" customHeight="1">
      <c r="A18" s="16">
        <v>11</v>
      </c>
      <c r="B18" s="21" t="s">
        <v>475</v>
      </c>
      <c r="C18" s="181">
        <v>41268</v>
      </c>
      <c r="D18" s="182" t="s">
        <v>87</v>
      </c>
      <c r="E18" s="127">
        <v>843</v>
      </c>
      <c r="F18" s="28" t="s">
        <v>21</v>
      </c>
      <c r="G18" s="192">
        <v>396.5</v>
      </c>
      <c r="H18" s="149">
        <v>9</v>
      </c>
      <c r="I18" s="151"/>
      <c r="J18" s="135"/>
      <c r="K18" s="135"/>
      <c r="L18" s="135"/>
      <c r="M18" s="134"/>
      <c r="N18" s="135"/>
    </row>
    <row r="19" spans="1:14" s="31" customFormat="1" ht="12.75" customHeight="1">
      <c r="A19" s="16">
        <v>12</v>
      </c>
      <c r="B19" s="22" t="s">
        <v>476</v>
      </c>
      <c r="C19" s="181">
        <v>41268</v>
      </c>
      <c r="D19" s="195" t="s">
        <v>87</v>
      </c>
      <c r="E19" s="196">
        <v>842</v>
      </c>
      <c r="F19" s="129" t="s">
        <v>25</v>
      </c>
      <c r="G19" s="23">
        <v>252.5</v>
      </c>
      <c r="H19" s="147">
        <v>10</v>
      </c>
      <c r="I19" s="151"/>
      <c r="J19" s="135"/>
      <c r="K19" s="135"/>
      <c r="L19" s="135"/>
      <c r="M19" s="134"/>
      <c r="N19" s="135"/>
    </row>
    <row r="20" spans="1:14" s="31" customFormat="1" ht="12.75" customHeight="1">
      <c r="A20" s="16">
        <v>13</v>
      </c>
      <c r="B20" s="22" t="s">
        <v>477</v>
      </c>
      <c r="C20" s="181">
        <v>41268</v>
      </c>
      <c r="D20" s="182" t="s">
        <v>87</v>
      </c>
      <c r="E20" s="127">
        <v>847</v>
      </c>
      <c r="F20" s="129" t="s">
        <v>25</v>
      </c>
      <c r="G20" s="23">
        <v>194.8</v>
      </c>
      <c r="H20" s="147">
        <v>6</v>
      </c>
      <c r="I20" s="151"/>
      <c r="J20" s="135"/>
      <c r="K20" s="135"/>
      <c r="L20" s="135"/>
      <c r="M20" s="134"/>
      <c r="N20" s="135"/>
    </row>
    <row r="21" spans="1:14" s="31" customFormat="1" ht="12.75" customHeight="1">
      <c r="A21" s="16">
        <v>14</v>
      </c>
      <c r="B21" s="24" t="s">
        <v>478</v>
      </c>
      <c r="C21" s="181">
        <v>41306</v>
      </c>
      <c r="D21" s="197" t="s">
        <v>87</v>
      </c>
      <c r="E21" s="196">
        <v>848</v>
      </c>
      <c r="F21" s="129" t="s">
        <v>25</v>
      </c>
      <c r="G21" s="26">
        <v>205.8</v>
      </c>
      <c r="H21" s="146">
        <v>6</v>
      </c>
      <c r="I21" s="151"/>
      <c r="J21" s="135"/>
      <c r="K21" s="135"/>
      <c r="L21" s="135"/>
      <c r="M21" s="134"/>
      <c r="N21" s="135"/>
    </row>
    <row r="22" spans="1:8" ht="12.75" customHeight="1">
      <c r="A22" s="16">
        <v>15</v>
      </c>
      <c r="B22" s="24" t="s">
        <v>26</v>
      </c>
      <c r="C22" s="181">
        <v>41323</v>
      </c>
      <c r="D22" s="176" t="s">
        <v>87</v>
      </c>
      <c r="E22" s="198">
        <v>851</v>
      </c>
      <c r="F22" s="127" t="s">
        <v>21</v>
      </c>
      <c r="G22" s="26">
        <v>466.4</v>
      </c>
      <c r="H22" s="146">
        <v>10</v>
      </c>
    </row>
    <row r="23" spans="1:15" s="31" customFormat="1" ht="15">
      <c r="A23" s="16">
        <v>16</v>
      </c>
      <c r="B23" s="24" t="s">
        <v>479</v>
      </c>
      <c r="C23" s="181">
        <v>41323</v>
      </c>
      <c r="D23" s="146" t="s">
        <v>87</v>
      </c>
      <c r="E23" s="127">
        <v>855</v>
      </c>
      <c r="F23" s="129" t="s">
        <v>25</v>
      </c>
      <c r="G23" s="26">
        <v>221.4</v>
      </c>
      <c r="H23" s="146">
        <v>5</v>
      </c>
      <c r="I23" s="151"/>
      <c r="J23" s="131"/>
      <c r="K23" s="135"/>
      <c r="L23" s="131"/>
      <c r="M23" s="132"/>
      <c r="N23" s="131"/>
      <c r="O23" s="140"/>
    </row>
    <row r="24" spans="1:8" ht="15" customHeight="1">
      <c r="A24" s="16">
        <v>17</v>
      </c>
      <c r="B24" s="25" t="s">
        <v>27</v>
      </c>
      <c r="C24" s="199">
        <v>41362</v>
      </c>
      <c r="D24" s="200" t="s">
        <v>87</v>
      </c>
      <c r="E24" s="201">
        <v>861</v>
      </c>
      <c r="F24" s="128" t="s">
        <v>25</v>
      </c>
      <c r="G24" s="23">
        <v>258.3</v>
      </c>
      <c r="H24" s="147">
        <v>8</v>
      </c>
    </row>
    <row r="25" spans="1:8" ht="15" customHeight="1">
      <c r="A25" s="16">
        <v>18</v>
      </c>
      <c r="B25" s="25" t="s">
        <v>28</v>
      </c>
      <c r="C25" s="199">
        <v>41362</v>
      </c>
      <c r="D25" s="176" t="s">
        <v>87</v>
      </c>
      <c r="E25" s="202">
        <v>862</v>
      </c>
      <c r="F25" s="127" t="s">
        <v>21</v>
      </c>
      <c r="G25" s="23">
        <v>260.9</v>
      </c>
      <c r="H25" s="147">
        <v>9</v>
      </c>
    </row>
    <row r="26" spans="1:8" ht="15" customHeight="1">
      <c r="A26" s="16">
        <v>19</v>
      </c>
      <c r="B26" s="25" t="s">
        <v>29</v>
      </c>
      <c r="C26" s="199">
        <v>41362</v>
      </c>
      <c r="D26" s="178" t="s">
        <v>87</v>
      </c>
      <c r="E26" s="202">
        <v>863</v>
      </c>
      <c r="F26" s="127" t="s">
        <v>21</v>
      </c>
      <c r="G26" s="23">
        <v>150.3</v>
      </c>
      <c r="H26" s="147">
        <v>6</v>
      </c>
    </row>
    <row r="27" spans="1:8" ht="15" customHeight="1">
      <c r="A27" s="16">
        <v>20</v>
      </c>
      <c r="B27" s="25" t="s">
        <v>30</v>
      </c>
      <c r="C27" s="199">
        <v>41362</v>
      </c>
      <c r="D27" s="176" t="s">
        <v>87</v>
      </c>
      <c r="E27" s="202">
        <v>865</v>
      </c>
      <c r="F27" s="127" t="s">
        <v>21</v>
      </c>
      <c r="G27" s="23">
        <v>226.1</v>
      </c>
      <c r="H27" s="147">
        <v>7</v>
      </c>
    </row>
    <row r="28" spans="1:8" ht="15" customHeight="1">
      <c r="A28" s="16">
        <v>21</v>
      </c>
      <c r="B28" s="22" t="s">
        <v>31</v>
      </c>
      <c r="C28" s="199">
        <v>41418</v>
      </c>
      <c r="D28" s="178" t="s">
        <v>87</v>
      </c>
      <c r="E28" s="202">
        <v>884</v>
      </c>
      <c r="F28" s="127" t="s">
        <v>21</v>
      </c>
      <c r="G28" s="23">
        <v>240.3</v>
      </c>
      <c r="H28" s="147">
        <v>7</v>
      </c>
    </row>
    <row r="29" spans="1:8" ht="15" customHeight="1">
      <c r="A29" s="16">
        <v>22</v>
      </c>
      <c r="B29" s="22" t="s">
        <v>32</v>
      </c>
      <c r="C29" s="199">
        <v>41418</v>
      </c>
      <c r="D29" s="176" t="s">
        <v>87</v>
      </c>
      <c r="E29" s="202">
        <v>885</v>
      </c>
      <c r="F29" s="127" t="s">
        <v>21</v>
      </c>
      <c r="G29" s="23">
        <v>210.3</v>
      </c>
      <c r="H29" s="147">
        <v>7</v>
      </c>
    </row>
    <row r="30" spans="1:8" ht="15" customHeight="1">
      <c r="A30" s="16">
        <v>23</v>
      </c>
      <c r="B30" s="22" t="s">
        <v>33</v>
      </c>
      <c r="C30" s="199">
        <v>41418</v>
      </c>
      <c r="D30" s="178" t="s">
        <v>87</v>
      </c>
      <c r="E30" s="202">
        <v>886</v>
      </c>
      <c r="F30" s="127" t="s">
        <v>21</v>
      </c>
      <c r="G30" s="23">
        <v>283</v>
      </c>
      <c r="H30" s="147">
        <v>12</v>
      </c>
    </row>
    <row r="31" spans="1:8" ht="15" customHeight="1">
      <c r="A31" s="16">
        <v>24</v>
      </c>
      <c r="B31" s="22" t="s">
        <v>34</v>
      </c>
      <c r="C31" s="199">
        <v>41418</v>
      </c>
      <c r="D31" s="176" t="s">
        <v>87</v>
      </c>
      <c r="E31" s="202">
        <v>887</v>
      </c>
      <c r="F31" s="127" t="s">
        <v>21</v>
      </c>
      <c r="G31" s="23">
        <v>132</v>
      </c>
      <c r="H31" s="147">
        <v>7</v>
      </c>
    </row>
    <row r="32" spans="1:8" ht="15" customHeight="1">
      <c r="A32" s="16">
        <v>25</v>
      </c>
      <c r="B32" s="22" t="s">
        <v>35</v>
      </c>
      <c r="C32" s="199">
        <v>41418</v>
      </c>
      <c r="D32" s="178" t="s">
        <v>87</v>
      </c>
      <c r="E32" s="202">
        <v>889</v>
      </c>
      <c r="F32" s="127" t="s">
        <v>21</v>
      </c>
      <c r="G32" s="23">
        <v>174.8</v>
      </c>
      <c r="H32" s="147">
        <v>4</v>
      </c>
    </row>
    <row r="33" spans="1:8" ht="15" customHeight="1">
      <c r="A33" s="16">
        <v>26</v>
      </c>
      <c r="B33" s="21" t="s">
        <v>36</v>
      </c>
      <c r="C33" s="199">
        <v>41445</v>
      </c>
      <c r="D33" s="176" t="s">
        <v>87</v>
      </c>
      <c r="E33" s="202">
        <v>898</v>
      </c>
      <c r="F33" s="129" t="s">
        <v>25</v>
      </c>
      <c r="G33" s="27">
        <v>167.8</v>
      </c>
      <c r="H33" s="148">
        <v>5</v>
      </c>
    </row>
    <row r="34" spans="1:8" ht="15" customHeight="1">
      <c r="A34" s="16">
        <v>27</v>
      </c>
      <c r="B34" s="22" t="s">
        <v>13</v>
      </c>
      <c r="C34" s="199">
        <v>41445</v>
      </c>
      <c r="D34" s="178" t="s">
        <v>87</v>
      </c>
      <c r="E34" s="202">
        <v>901</v>
      </c>
      <c r="F34" s="127" t="s">
        <v>25</v>
      </c>
      <c r="G34" s="23">
        <v>439.1</v>
      </c>
      <c r="H34" s="147">
        <v>11</v>
      </c>
    </row>
    <row r="35" spans="1:8" ht="15" customHeight="1">
      <c r="A35" s="16">
        <v>28</v>
      </c>
      <c r="B35" s="21" t="s">
        <v>37</v>
      </c>
      <c r="C35" s="199">
        <v>41501</v>
      </c>
      <c r="D35" s="203" t="s">
        <v>87</v>
      </c>
      <c r="E35" s="204">
        <v>934</v>
      </c>
      <c r="F35" s="129" t="s">
        <v>38</v>
      </c>
      <c r="G35" s="19">
        <v>51.8</v>
      </c>
      <c r="H35" s="147">
        <v>1</v>
      </c>
    </row>
    <row r="36" spans="1:8" ht="15" customHeight="1">
      <c r="A36" s="16">
        <v>29</v>
      </c>
      <c r="B36" s="22" t="s">
        <v>39</v>
      </c>
      <c r="C36" s="199">
        <v>41501</v>
      </c>
      <c r="D36" s="178" t="s">
        <v>87</v>
      </c>
      <c r="E36" s="198">
        <v>935</v>
      </c>
      <c r="F36" s="129" t="s">
        <v>38</v>
      </c>
      <c r="G36" s="23">
        <v>22.1</v>
      </c>
      <c r="H36" s="147">
        <v>1</v>
      </c>
    </row>
    <row r="37" spans="1:8" ht="15" customHeight="1">
      <c r="A37" s="16">
        <v>30</v>
      </c>
      <c r="B37" s="22" t="s">
        <v>40</v>
      </c>
      <c r="C37" s="199">
        <v>41501</v>
      </c>
      <c r="D37" s="176" t="s">
        <v>87</v>
      </c>
      <c r="E37" s="198">
        <v>937</v>
      </c>
      <c r="F37" s="129" t="s">
        <v>25</v>
      </c>
      <c r="G37" s="23">
        <v>259</v>
      </c>
      <c r="H37" s="147">
        <v>6</v>
      </c>
    </row>
    <row r="38" spans="1:8" ht="15" customHeight="1">
      <c r="A38" s="16">
        <v>31</v>
      </c>
      <c r="B38" s="22" t="s">
        <v>41</v>
      </c>
      <c r="C38" s="199">
        <v>41501</v>
      </c>
      <c r="D38" s="205" t="s">
        <v>87</v>
      </c>
      <c r="E38" s="204">
        <v>938</v>
      </c>
      <c r="F38" s="129" t="s">
        <v>25</v>
      </c>
      <c r="G38" s="23">
        <v>204.6</v>
      </c>
      <c r="H38" s="147">
        <v>8</v>
      </c>
    </row>
    <row r="39" spans="1:8" ht="15" customHeight="1">
      <c r="A39" s="16">
        <v>32</v>
      </c>
      <c r="B39" s="22" t="s">
        <v>42</v>
      </c>
      <c r="C39" s="199">
        <v>41501</v>
      </c>
      <c r="D39" s="176" t="s">
        <v>87</v>
      </c>
      <c r="E39" s="198">
        <v>940</v>
      </c>
      <c r="F39" s="127" t="s">
        <v>21</v>
      </c>
      <c r="G39" s="23">
        <v>417.4</v>
      </c>
      <c r="H39" s="147">
        <v>8</v>
      </c>
    </row>
    <row r="40" spans="1:8" ht="15" customHeight="1">
      <c r="A40" s="16">
        <v>33</v>
      </c>
      <c r="B40" s="22" t="s">
        <v>43</v>
      </c>
      <c r="C40" s="199">
        <v>41501</v>
      </c>
      <c r="D40" s="205" t="s">
        <v>87</v>
      </c>
      <c r="E40" s="204">
        <v>941</v>
      </c>
      <c r="F40" s="127" t="s">
        <v>21</v>
      </c>
      <c r="G40" s="23">
        <v>366</v>
      </c>
      <c r="H40" s="147">
        <v>15</v>
      </c>
    </row>
    <row r="41" spans="1:8" ht="15" customHeight="1">
      <c r="A41" s="16">
        <v>34</v>
      </c>
      <c r="B41" s="22" t="s">
        <v>44</v>
      </c>
      <c r="C41" s="199">
        <v>41501</v>
      </c>
      <c r="D41" s="176" t="s">
        <v>87</v>
      </c>
      <c r="E41" s="198">
        <v>944</v>
      </c>
      <c r="F41" s="127" t="s">
        <v>21</v>
      </c>
      <c r="G41" s="23">
        <v>531.8</v>
      </c>
      <c r="H41" s="147">
        <v>8</v>
      </c>
    </row>
    <row r="42" spans="1:8" ht="15" customHeight="1">
      <c r="A42" s="16">
        <v>35</v>
      </c>
      <c r="B42" s="22" t="s">
        <v>45</v>
      </c>
      <c r="C42" s="199">
        <v>41501</v>
      </c>
      <c r="D42" s="205" t="s">
        <v>87</v>
      </c>
      <c r="E42" s="204">
        <v>945</v>
      </c>
      <c r="F42" s="127" t="s">
        <v>21</v>
      </c>
      <c r="G42" s="23">
        <v>389.4</v>
      </c>
      <c r="H42" s="147">
        <v>11</v>
      </c>
    </row>
    <row r="43" spans="1:8" ht="15" customHeight="1">
      <c r="A43" s="16">
        <v>36</v>
      </c>
      <c r="B43" s="22" t="s">
        <v>46</v>
      </c>
      <c r="C43" s="199">
        <v>41501</v>
      </c>
      <c r="D43" s="176" t="s">
        <v>87</v>
      </c>
      <c r="E43" s="198">
        <v>946</v>
      </c>
      <c r="F43" s="127" t="s">
        <v>21</v>
      </c>
      <c r="G43" s="23">
        <v>642.3</v>
      </c>
      <c r="H43" s="147">
        <v>24</v>
      </c>
    </row>
    <row r="44" spans="1:8" ht="15" customHeight="1">
      <c r="A44" s="16">
        <v>37</v>
      </c>
      <c r="B44" s="22" t="s">
        <v>47</v>
      </c>
      <c r="C44" s="199">
        <v>41501</v>
      </c>
      <c r="D44" s="205" t="s">
        <v>87</v>
      </c>
      <c r="E44" s="204">
        <v>947</v>
      </c>
      <c r="F44" s="127" t="s">
        <v>21</v>
      </c>
      <c r="G44" s="23">
        <v>652.2</v>
      </c>
      <c r="H44" s="147">
        <v>35</v>
      </c>
    </row>
    <row r="45" spans="1:8" ht="15" customHeight="1">
      <c r="A45" s="16">
        <v>38</v>
      </c>
      <c r="B45" s="22" t="s">
        <v>48</v>
      </c>
      <c r="C45" s="199">
        <v>41501</v>
      </c>
      <c r="D45" s="176" t="s">
        <v>87</v>
      </c>
      <c r="E45" s="198">
        <v>948</v>
      </c>
      <c r="F45" s="127" t="s">
        <v>21</v>
      </c>
      <c r="G45" s="23">
        <v>230.9</v>
      </c>
      <c r="H45" s="147">
        <v>7</v>
      </c>
    </row>
    <row r="46" spans="1:8" ht="15" customHeight="1">
      <c r="A46" s="16">
        <v>39</v>
      </c>
      <c r="B46" s="22" t="s">
        <v>51</v>
      </c>
      <c r="C46" s="206">
        <v>41544</v>
      </c>
      <c r="D46" s="205" t="s">
        <v>87</v>
      </c>
      <c r="E46" s="207">
        <v>974</v>
      </c>
      <c r="F46" s="127" t="s">
        <v>21</v>
      </c>
      <c r="G46" s="23">
        <v>286.01</v>
      </c>
      <c r="H46" s="147">
        <v>9</v>
      </c>
    </row>
    <row r="47" spans="1:8" ht="15" customHeight="1">
      <c r="A47" s="16">
        <v>40</v>
      </c>
      <c r="B47" s="22" t="s">
        <v>50</v>
      </c>
      <c r="C47" s="206">
        <v>41544</v>
      </c>
      <c r="D47" s="176" t="s">
        <v>87</v>
      </c>
      <c r="E47" s="208">
        <v>984</v>
      </c>
      <c r="F47" s="127" t="s">
        <v>21</v>
      </c>
      <c r="G47" s="23">
        <v>390.75</v>
      </c>
      <c r="H47" s="147">
        <v>8</v>
      </c>
    </row>
    <row r="48" spans="1:8" ht="15" customHeight="1">
      <c r="A48" s="16">
        <v>41</v>
      </c>
      <c r="B48" s="22" t="s">
        <v>52</v>
      </c>
      <c r="C48" s="206">
        <v>41544</v>
      </c>
      <c r="D48" s="205" t="s">
        <v>87</v>
      </c>
      <c r="E48" s="207">
        <v>985</v>
      </c>
      <c r="F48" s="127" t="s">
        <v>21</v>
      </c>
      <c r="G48" s="23">
        <v>366.9</v>
      </c>
      <c r="H48" s="147">
        <v>8</v>
      </c>
    </row>
    <row r="49" spans="1:8" ht="15" customHeight="1">
      <c r="A49" s="16">
        <v>42</v>
      </c>
      <c r="B49" s="22" t="s">
        <v>53</v>
      </c>
      <c r="C49" s="206">
        <v>41544</v>
      </c>
      <c r="D49" s="176" t="s">
        <v>87</v>
      </c>
      <c r="E49" s="208">
        <v>988</v>
      </c>
      <c r="F49" s="127" t="s">
        <v>21</v>
      </c>
      <c r="G49" s="23">
        <v>544.8</v>
      </c>
      <c r="H49" s="147">
        <v>16</v>
      </c>
    </row>
    <row r="50" spans="1:8" ht="15" customHeight="1">
      <c r="A50" s="16">
        <v>43</v>
      </c>
      <c r="B50" s="22" t="s">
        <v>54</v>
      </c>
      <c r="C50" s="206">
        <v>41544</v>
      </c>
      <c r="D50" s="205" t="s">
        <v>87</v>
      </c>
      <c r="E50" s="207">
        <v>989</v>
      </c>
      <c r="F50" s="127" t="s">
        <v>21</v>
      </c>
      <c r="G50" s="23">
        <v>659.6</v>
      </c>
      <c r="H50" s="147">
        <v>16</v>
      </c>
    </row>
    <row r="51" spans="1:8" ht="15" customHeight="1">
      <c r="A51" s="16">
        <v>44</v>
      </c>
      <c r="B51" s="22" t="s">
        <v>55</v>
      </c>
      <c r="C51" s="206">
        <v>41544</v>
      </c>
      <c r="D51" s="176" t="s">
        <v>87</v>
      </c>
      <c r="E51" s="208">
        <v>992</v>
      </c>
      <c r="F51" s="127" t="s">
        <v>21</v>
      </c>
      <c r="G51" s="23">
        <v>118.5</v>
      </c>
      <c r="H51" s="147">
        <v>6</v>
      </c>
    </row>
    <row r="52" spans="1:8" ht="15" customHeight="1">
      <c r="A52" s="16">
        <v>45</v>
      </c>
      <c r="B52" s="22" t="s">
        <v>56</v>
      </c>
      <c r="C52" s="206">
        <v>41544</v>
      </c>
      <c r="D52" s="205" t="s">
        <v>87</v>
      </c>
      <c r="E52" s="207">
        <v>995</v>
      </c>
      <c r="F52" s="128" t="s">
        <v>21</v>
      </c>
      <c r="G52" s="23">
        <v>279.3</v>
      </c>
      <c r="H52" s="147">
        <v>14</v>
      </c>
    </row>
    <row r="53" spans="1:8" ht="15" customHeight="1">
      <c r="A53" s="16">
        <v>46</v>
      </c>
      <c r="B53" s="22" t="s">
        <v>49</v>
      </c>
      <c r="C53" s="209">
        <v>41586</v>
      </c>
      <c r="D53" s="176" t="s">
        <v>87</v>
      </c>
      <c r="E53" s="208">
        <v>1027</v>
      </c>
      <c r="F53" s="127" t="s">
        <v>25</v>
      </c>
      <c r="G53" s="25">
        <v>287.8</v>
      </c>
      <c r="H53" s="147">
        <v>6</v>
      </c>
    </row>
    <row r="54" spans="1:8" ht="15" customHeight="1">
      <c r="A54" s="16">
        <v>47</v>
      </c>
      <c r="B54" s="22" t="s">
        <v>57</v>
      </c>
      <c r="C54" s="209">
        <v>41586</v>
      </c>
      <c r="D54" s="205" t="s">
        <v>87</v>
      </c>
      <c r="E54" s="210">
        <v>1049</v>
      </c>
      <c r="F54" s="128" t="s">
        <v>38</v>
      </c>
      <c r="G54" s="25">
        <v>45.9</v>
      </c>
      <c r="H54" s="147">
        <v>1</v>
      </c>
    </row>
    <row r="55" spans="1:8" ht="15" customHeight="1">
      <c r="A55" s="16">
        <v>48</v>
      </c>
      <c r="B55" s="22" t="s">
        <v>58</v>
      </c>
      <c r="C55" s="209">
        <v>41586</v>
      </c>
      <c r="D55" s="176" t="s">
        <v>87</v>
      </c>
      <c r="E55" s="208">
        <v>1050</v>
      </c>
      <c r="F55" s="128" t="s">
        <v>38</v>
      </c>
      <c r="G55" s="25">
        <v>47.4</v>
      </c>
      <c r="H55" s="147">
        <v>1</v>
      </c>
    </row>
    <row r="56" spans="1:8" ht="15" customHeight="1">
      <c r="A56" s="16">
        <v>49</v>
      </c>
      <c r="B56" s="22" t="s">
        <v>59</v>
      </c>
      <c r="C56" s="209">
        <v>41586</v>
      </c>
      <c r="D56" s="205" t="s">
        <v>87</v>
      </c>
      <c r="E56" s="210">
        <v>1051</v>
      </c>
      <c r="F56" s="128" t="s">
        <v>38</v>
      </c>
      <c r="G56" s="25">
        <v>27.8</v>
      </c>
      <c r="H56" s="147">
        <v>1</v>
      </c>
    </row>
    <row r="57" spans="1:8" ht="15" customHeight="1">
      <c r="A57" s="16">
        <v>50</v>
      </c>
      <c r="B57" s="22" t="s">
        <v>60</v>
      </c>
      <c r="C57" s="209">
        <v>41586</v>
      </c>
      <c r="D57" s="176" t="s">
        <v>87</v>
      </c>
      <c r="E57" s="208">
        <v>1054</v>
      </c>
      <c r="F57" s="127" t="s">
        <v>21</v>
      </c>
      <c r="G57" s="25">
        <v>527</v>
      </c>
      <c r="H57" s="147">
        <v>12</v>
      </c>
    </row>
    <row r="58" spans="1:8" ht="15" customHeight="1">
      <c r="A58" s="16">
        <v>51</v>
      </c>
      <c r="B58" s="22" t="s">
        <v>61</v>
      </c>
      <c r="C58" s="209">
        <v>41586</v>
      </c>
      <c r="D58" s="205" t="s">
        <v>87</v>
      </c>
      <c r="E58" s="207">
        <v>1056</v>
      </c>
      <c r="F58" s="127" t="s">
        <v>21</v>
      </c>
      <c r="G58" s="25">
        <v>304.5</v>
      </c>
      <c r="H58" s="147">
        <v>13</v>
      </c>
    </row>
    <row r="59" spans="1:8" ht="15" customHeight="1">
      <c r="A59" s="16">
        <v>52</v>
      </c>
      <c r="B59" s="22" t="s">
        <v>62</v>
      </c>
      <c r="C59" s="209">
        <v>41586</v>
      </c>
      <c r="D59" s="176" t="s">
        <v>87</v>
      </c>
      <c r="E59" s="211">
        <v>1057</v>
      </c>
      <c r="F59" s="127" t="s">
        <v>25</v>
      </c>
      <c r="G59" s="25">
        <v>217.7</v>
      </c>
      <c r="H59" s="147">
        <v>6</v>
      </c>
    </row>
    <row r="60" spans="1:8" ht="15" customHeight="1">
      <c r="A60" s="16">
        <v>53</v>
      </c>
      <c r="B60" s="22" t="s">
        <v>63</v>
      </c>
      <c r="C60" s="199">
        <v>41614</v>
      </c>
      <c r="D60" s="205" t="s">
        <v>87</v>
      </c>
      <c r="E60" s="207">
        <v>1065</v>
      </c>
      <c r="F60" s="129" t="s">
        <v>24</v>
      </c>
      <c r="G60" s="25">
        <v>65.7</v>
      </c>
      <c r="H60" s="147">
        <v>1</v>
      </c>
    </row>
    <row r="61" spans="1:8" ht="15" customHeight="1">
      <c r="A61" s="16">
        <v>54</v>
      </c>
      <c r="B61" s="22" t="s">
        <v>64</v>
      </c>
      <c r="C61" s="199">
        <v>41614</v>
      </c>
      <c r="D61" s="176" t="s">
        <v>87</v>
      </c>
      <c r="E61" s="208">
        <v>1066</v>
      </c>
      <c r="F61" s="129" t="s">
        <v>24</v>
      </c>
      <c r="G61" s="25">
        <v>11.6</v>
      </c>
      <c r="H61" s="147">
        <v>1</v>
      </c>
    </row>
    <row r="62" spans="1:8" ht="15" customHeight="1">
      <c r="A62" s="16">
        <v>55</v>
      </c>
      <c r="B62" s="22" t="s">
        <v>65</v>
      </c>
      <c r="C62" s="199">
        <v>41614</v>
      </c>
      <c r="D62" s="205" t="s">
        <v>87</v>
      </c>
      <c r="E62" s="207">
        <v>1067</v>
      </c>
      <c r="F62" s="129" t="s">
        <v>24</v>
      </c>
      <c r="G62" s="25">
        <v>29.1</v>
      </c>
      <c r="H62" s="147">
        <v>1</v>
      </c>
    </row>
    <row r="63" spans="1:8" ht="15" customHeight="1">
      <c r="A63" s="16">
        <v>56</v>
      </c>
      <c r="B63" s="22" t="s">
        <v>66</v>
      </c>
      <c r="C63" s="199">
        <v>41614</v>
      </c>
      <c r="D63" s="176" t="s">
        <v>87</v>
      </c>
      <c r="E63" s="208">
        <v>1071</v>
      </c>
      <c r="F63" s="127" t="s">
        <v>25</v>
      </c>
      <c r="G63" s="25">
        <v>407.7</v>
      </c>
      <c r="H63" s="147">
        <v>17</v>
      </c>
    </row>
    <row r="64" spans="1:8" ht="15" customHeight="1">
      <c r="A64" s="16">
        <v>57</v>
      </c>
      <c r="B64" s="22" t="s">
        <v>67</v>
      </c>
      <c r="C64" s="199">
        <v>41614</v>
      </c>
      <c r="D64" s="205" t="s">
        <v>87</v>
      </c>
      <c r="E64" s="207">
        <v>1072</v>
      </c>
      <c r="F64" s="127" t="s">
        <v>21</v>
      </c>
      <c r="G64" s="25">
        <v>209.2</v>
      </c>
      <c r="H64" s="147">
        <v>7</v>
      </c>
    </row>
    <row r="65" spans="1:8" ht="15" customHeight="1">
      <c r="A65" s="16">
        <v>58</v>
      </c>
      <c r="B65" s="22" t="s">
        <v>68</v>
      </c>
      <c r="C65" s="199">
        <v>41614</v>
      </c>
      <c r="D65" s="176" t="s">
        <v>87</v>
      </c>
      <c r="E65" s="208">
        <v>1075</v>
      </c>
      <c r="F65" s="127" t="s">
        <v>21</v>
      </c>
      <c r="G65" s="25">
        <v>451.1</v>
      </c>
      <c r="H65" s="147">
        <v>12</v>
      </c>
    </row>
    <row r="66" spans="1:8" ht="15" customHeight="1">
      <c r="A66" s="16">
        <v>59</v>
      </c>
      <c r="B66" s="22" t="s">
        <v>69</v>
      </c>
      <c r="C66" s="199">
        <v>41614</v>
      </c>
      <c r="D66" s="205" t="s">
        <v>87</v>
      </c>
      <c r="E66" s="207">
        <v>1078</v>
      </c>
      <c r="F66" s="127" t="s">
        <v>21</v>
      </c>
      <c r="G66" s="25">
        <v>129.9</v>
      </c>
      <c r="H66" s="147">
        <v>10</v>
      </c>
    </row>
    <row r="67" spans="1:8" ht="15" customHeight="1">
      <c r="A67" s="16">
        <v>60</v>
      </c>
      <c r="B67" s="22" t="s">
        <v>70</v>
      </c>
      <c r="C67" s="199">
        <v>41614</v>
      </c>
      <c r="D67" s="176" t="s">
        <v>87</v>
      </c>
      <c r="E67" s="208">
        <v>1079</v>
      </c>
      <c r="F67" s="127" t="s">
        <v>21</v>
      </c>
      <c r="G67" s="25">
        <v>121.4</v>
      </c>
      <c r="H67" s="147">
        <v>15</v>
      </c>
    </row>
    <row r="68" spans="1:8" ht="15" customHeight="1">
      <c r="A68" s="16">
        <v>61</v>
      </c>
      <c r="B68" s="22" t="s">
        <v>71</v>
      </c>
      <c r="C68" s="199">
        <v>41656</v>
      </c>
      <c r="D68" s="205" t="s">
        <v>87</v>
      </c>
      <c r="E68" s="207">
        <v>1088</v>
      </c>
      <c r="F68" s="127" t="s">
        <v>25</v>
      </c>
      <c r="G68" s="25">
        <v>152.1</v>
      </c>
      <c r="H68" s="147">
        <v>8</v>
      </c>
    </row>
    <row r="69" spans="1:8" ht="15" customHeight="1">
      <c r="A69" s="16">
        <v>62</v>
      </c>
      <c r="B69" s="22" t="s">
        <v>72</v>
      </c>
      <c r="C69" s="199">
        <v>41656</v>
      </c>
      <c r="D69" s="176" t="s">
        <v>87</v>
      </c>
      <c r="E69" s="208">
        <v>1090</v>
      </c>
      <c r="F69" s="127" t="s">
        <v>25</v>
      </c>
      <c r="G69" s="25">
        <v>185.1</v>
      </c>
      <c r="H69" s="147">
        <v>7</v>
      </c>
    </row>
    <row r="70" spans="1:8" ht="15" customHeight="1">
      <c r="A70" s="16">
        <v>63</v>
      </c>
      <c r="B70" s="22" t="s">
        <v>73</v>
      </c>
      <c r="C70" s="199">
        <v>41656</v>
      </c>
      <c r="D70" s="205" t="s">
        <v>87</v>
      </c>
      <c r="E70" s="207">
        <v>1094</v>
      </c>
      <c r="F70" s="127" t="s">
        <v>21</v>
      </c>
      <c r="G70" s="25">
        <v>486.5</v>
      </c>
      <c r="H70" s="147">
        <v>8</v>
      </c>
    </row>
    <row r="71" spans="1:8" ht="15" customHeight="1">
      <c r="A71" s="16">
        <v>64</v>
      </c>
      <c r="B71" s="22" t="s">
        <v>74</v>
      </c>
      <c r="C71" s="199">
        <v>41656</v>
      </c>
      <c r="D71" s="176" t="s">
        <v>87</v>
      </c>
      <c r="E71" s="208">
        <v>1096</v>
      </c>
      <c r="F71" s="127" t="s">
        <v>21</v>
      </c>
      <c r="G71" s="25">
        <v>161.3</v>
      </c>
      <c r="H71" s="147">
        <v>3</v>
      </c>
    </row>
    <row r="72" spans="1:8" ht="15" customHeight="1">
      <c r="A72" s="16">
        <v>65</v>
      </c>
      <c r="B72" s="22" t="s">
        <v>83</v>
      </c>
      <c r="C72" s="206">
        <v>41698</v>
      </c>
      <c r="D72" s="205" t="s">
        <v>87</v>
      </c>
      <c r="E72" s="212">
        <v>1103</v>
      </c>
      <c r="F72" s="129" t="s">
        <v>24</v>
      </c>
      <c r="G72" s="24">
        <v>29.1</v>
      </c>
      <c r="H72" s="147">
        <v>1</v>
      </c>
    </row>
    <row r="73" spans="1:8" ht="15" customHeight="1">
      <c r="A73" s="16">
        <v>66</v>
      </c>
      <c r="B73" s="22" t="s">
        <v>84</v>
      </c>
      <c r="C73" s="206">
        <v>41698</v>
      </c>
      <c r="D73" s="176" t="s">
        <v>87</v>
      </c>
      <c r="E73" s="202">
        <v>1105</v>
      </c>
      <c r="F73" s="127" t="s">
        <v>21</v>
      </c>
      <c r="G73" s="25">
        <v>391.5</v>
      </c>
      <c r="H73" s="147">
        <v>12</v>
      </c>
    </row>
    <row r="74" spans="1:8" ht="15" customHeight="1">
      <c r="A74" s="16">
        <v>67</v>
      </c>
      <c r="B74" s="22" t="s">
        <v>85</v>
      </c>
      <c r="C74" s="206">
        <v>41698</v>
      </c>
      <c r="D74" s="205" t="s">
        <v>87</v>
      </c>
      <c r="E74" s="212">
        <v>1106</v>
      </c>
      <c r="F74" s="127" t="s">
        <v>21</v>
      </c>
      <c r="G74" s="25">
        <v>125.4</v>
      </c>
      <c r="H74" s="147">
        <v>3</v>
      </c>
    </row>
    <row r="75" spans="1:8" ht="15" customHeight="1">
      <c r="A75" s="16">
        <v>68</v>
      </c>
      <c r="B75" s="22" t="s">
        <v>86</v>
      </c>
      <c r="C75" s="206">
        <v>41698</v>
      </c>
      <c r="D75" s="176" t="s">
        <v>87</v>
      </c>
      <c r="E75" s="202">
        <v>1107</v>
      </c>
      <c r="F75" s="127" t="s">
        <v>21</v>
      </c>
      <c r="G75" s="25">
        <v>232</v>
      </c>
      <c r="H75" s="147">
        <v>8</v>
      </c>
    </row>
    <row r="76" spans="1:8" ht="15" customHeight="1">
      <c r="A76" s="16">
        <v>69</v>
      </c>
      <c r="B76" s="21" t="s">
        <v>307</v>
      </c>
      <c r="C76" s="209">
        <v>41729</v>
      </c>
      <c r="D76" s="205" t="s">
        <v>87</v>
      </c>
      <c r="E76" s="212">
        <v>1157</v>
      </c>
      <c r="F76" s="127" t="s">
        <v>25</v>
      </c>
      <c r="G76" s="28">
        <v>287.5</v>
      </c>
      <c r="H76" s="148">
        <v>9</v>
      </c>
    </row>
    <row r="77" spans="1:8" ht="15" customHeight="1">
      <c r="A77" s="16">
        <v>70</v>
      </c>
      <c r="B77" s="21" t="s">
        <v>306</v>
      </c>
      <c r="C77" s="209">
        <v>41729</v>
      </c>
      <c r="D77" s="176" t="s">
        <v>87</v>
      </c>
      <c r="E77" s="202">
        <v>1158</v>
      </c>
      <c r="F77" s="127" t="s">
        <v>25</v>
      </c>
      <c r="G77" s="28">
        <v>472.2</v>
      </c>
      <c r="H77" s="148">
        <v>13</v>
      </c>
    </row>
    <row r="78" spans="1:8" ht="15" customHeight="1">
      <c r="A78" s="16">
        <v>71</v>
      </c>
      <c r="B78" s="21" t="s">
        <v>304</v>
      </c>
      <c r="C78" s="209">
        <v>41729</v>
      </c>
      <c r="D78" s="205" t="s">
        <v>87</v>
      </c>
      <c r="E78" s="212">
        <v>1159</v>
      </c>
      <c r="F78" s="127" t="s">
        <v>25</v>
      </c>
      <c r="G78" s="28">
        <v>377.6</v>
      </c>
      <c r="H78" s="149">
        <v>14</v>
      </c>
    </row>
    <row r="79" spans="1:8" ht="15" customHeight="1">
      <c r="A79" s="16">
        <v>72</v>
      </c>
      <c r="B79" s="21" t="s">
        <v>310</v>
      </c>
      <c r="C79" s="209">
        <v>41729</v>
      </c>
      <c r="D79" s="176" t="s">
        <v>87</v>
      </c>
      <c r="E79" s="202">
        <v>1161</v>
      </c>
      <c r="F79" s="127" t="s">
        <v>21</v>
      </c>
      <c r="G79" s="28">
        <v>583.6</v>
      </c>
      <c r="H79" s="149">
        <v>12</v>
      </c>
    </row>
    <row r="80" spans="1:8" ht="15" customHeight="1">
      <c r="A80" s="16">
        <v>73</v>
      </c>
      <c r="B80" s="22" t="s">
        <v>309</v>
      </c>
      <c r="C80" s="209">
        <v>41729</v>
      </c>
      <c r="D80" s="205" t="s">
        <v>87</v>
      </c>
      <c r="E80" s="212">
        <v>1164</v>
      </c>
      <c r="F80" s="127" t="s">
        <v>21</v>
      </c>
      <c r="G80" s="25">
        <v>94.1</v>
      </c>
      <c r="H80" s="147">
        <v>2</v>
      </c>
    </row>
    <row r="81" spans="1:8" ht="15" customHeight="1">
      <c r="A81" s="16">
        <v>74</v>
      </c>
      <c r="B81" s="22" t="s">
        <v>308</v>
      </c>
      <c r="C81" s="209">
        <v>41729</v>
      </c>
      <c r="D81" s="176" t="s">
        <v>87</v>
      </c>
      <c r="E81" s="202">
        <v>1165</v>
      </c>
      <c r="F81" s="127" t="s">
        <v>21</v>
      </c>
      <c r="G81" s="25">
        <v>207.7</v>
      </c>
      <c r="H81" s="147">
        <v>10</v>
      </c>
    </row>
    <row r="82" spans="1:8" ht="15" customHeight="1">
      <c r="A82" s="16">
        <v>75</v>
      </c>
      <c r="B82" s="21" t="s">
        <v>305</v>
      </c>
      <c r="C82" s="209">
        <v>41729</v>
      </c>
      <c r="D82" s="205" t="s">
        <v>87</v>
      </c>
      <c r="E82" s="212">
        <v>1168</v>
      </c>
      <c r="F82" s="127" t="s">
        <v>21</v>
      </c>
      <c r="G82" s="28">
        <v>141.5</v>
      </c>
      <c r="H82" s="149">
        <v>6</v>
      </c>
    </row>
    <row r="83" spans="1:8" ht="15" customHeight="1">
      <c r="A83" s="16">
        <v>76</v>
      </c>
      <c r="B83" s="21" t="s">
        <v>315</v>
      </c>
      <c r="C83" s="199">
        <v>41759</v>
      </c>
      <c r="D83" s="176" t="s">
        <v>87</v>
      </c>
      <c r="E83" s="202">
        <v>1175</v>
      </c>
      <c r="F83" s="127" t="s">
        <v>25</v>
      </c>
      <c r="G83" s="28">
        <v>278.1</v>
      </c>
      <c r="H83" s="148">
        <v>9</v>
      </c>
    </row>
    <row r="84" spans="1:8" ht="15" customHeight="1">
      <c r="A84" s="16">
        <v>77</v>
      </c>
      <c r="B84" s="21" t="s">
        <v>312</v>
      </c>
      <c r="C84" s="199">
        <v>41759</v>
      </c>
      <c r="D84" s="205" t="s">
        <v>87</v>
      </c>
      <c r="E84" s="212">
        <v>1176</v>
      </c>
      <c r="F84" s="127" t="s">
        <v>25</v>
      </c>
      <c r="G84" s="28">
        <v>408.2</v>
      </c>
      <c r="H84" s="148">
        <v>9</v>
      </c>
    </row>
    <row r="85" spans="1:8" ht="15" customHeight="1">
      <c r="A85" s="16">
        <v>78</v>
      </c>
      <c r="B85" s="22" t="s">
        <v>313</v>
      </c>
      <c r="C85" s="199">
        <v>41759</v>
      </c>
      <c r="D85" s="176" t="s">
        <v>87</v>
      </c>
      <c r="E85" s="202">
        <v>1177</v>
      </c>
      <c r="F85" s="127" t="s">
        <v>21</v>
      </c>
      <c r="G85" s="25">
        <v>293.9</v>
      </c>
      <c r="H85" s="147">
        <v>8</v>
      </c>
    </row>
    <row r="86" spans="1:8" ht="15" customHeight="1">
      <c r="A86" s="16">
        <v>79</v>
      </c>
      <c r="B86" s="22" t="s">
        <v>314</v>
      </c>
      <c r="C86" s="199">
        <v>41759</v>
      </c>
      <c r="D86" s="205" t="s">
        <v>87</v>
      </c>
      <c r="E86" s="212">
        <v>1178</v>
      </c>
      <c r="F86" s="127" t="s">
        <v>21</v>
      </c>
      <c r="G86" s="25">
        <v>535.9</v>
      </c>
      <c r="H86" s="147">
        <v>15</v>
      </c>
    </row>
    <row r="87" spans="1:8" ht="15" customHeight="1">
      <c r="A87" s="16">
        <v>80</v>
      </c>
      <c r="B87" s="22" t="s">
        <v>311</v>
      </c>
      <c r="C87" s="199">
        <v>41759</v>
      </c>
      <c r="D87" s="176" t="s">
        <v>87</v>
      </c>
      <c r="E87" s="202">
        <v>1179</v>
      </c>
      <c r="F87" s="127" t="s">
        <v>21</v>
      </c>
      <c r="G87" s="25">
        <v>115.6</v>
      </c>
      <c r="H87" s="147">
        <v>4</v>
      </c>
    </row>
    <row r="88" spans="1:8" ht="15" customHeight="1">
      <c r="A88" s="16">
        <v>81</v>
      </c>
      <c r="B88" s="22" t="s">
        <v>316</v>
      </c>
      <c r="C88" s="199">
        <v>41759</v>
      </c>
      <c r="D88" s="205" t="s">
        <v>87</v>
      </c>
      <c r="E88" s="212">
        <v>1180</v>
      </c>
      <c r="F88" s="127" t="s">
        <v>21</v>
      </c>
      <c r="G88" s="25">
        <v>340.3</v>
      </c>
      <c r="H88" s="147">
        <v>8</v>
      </c>
    </row>
    <row r="89" spans="1:8" ht="15" customHeight="1">
      <c r="A89" s="16">
        <v>82</v>
      </c>
      <c r="B89" s="22" t="s">
        <v>319</v>
      </c>
      <c r="C89" s="199">
        <v>41816</v>
      </c>
      <c r="D89" s="176" t="s">
        <v>87</v>
      </c>
      <c r="E89" s="202">
        <v>1184</v>
      </c>
      <c r="F89" s="127" t="s">
        <v>21</v>
      </c>
      <c r="G89" s="25">
        <v>128.2</v>
      </c>
      <c r="H89" s="147">
        <v>14</v>
      </c>
    </row>
    <row r="90" spans="1:8" ht="15" customHeight="1">
      <c r="A90" s="16">
        <v>83</v>
      </c>
      <c r="B90" s="21" t="s">
        <v>318</v>
      </c>
      <c r="C90" s="199">
        <v>41816</v>
      </c>
      <c r="D90" s="205" t="s">
        <v>87</v>
      </c>
      <c r="E90" s="212">
        <v>1185</v>
      </c>
      <c r="F90" s="127" t="s">
        <v>25</v>
      </c>
      <c r="G90" s="28">
        <v>319.5</v>
      </c>
      <c r="H90" s="148">
        <v>8</v>
      </c>
    </row>
    <row r="91" spans="1:8" ht="15" customHeight="1">
      <c r="A91" s="16">
        <v>84</v>
      </c>
      <c r="B91" s="22" t="s">
        <v>317</v>
      </c>
      <c r="C91" s="199">
        <v>41816</v>
      </c>
      <c r="D91" s="176" t="s">
        <v>87</v>
      </c>
      <c r="E91" s="202">
        <v>1186</v>
      </c>
      <c r="F91" s="127" t="s">
        <v>21</v>
      </c>
      <c r="G91" s="25">
        <v>137.4</v>
      </c>
      <c r="H91" s="147">
        <v>3</v>
      </c>
    </row>
    <row r="92" spans="1:8" ht="15" customHeight="1">
      <c r="A92" s="16">
        <v>85</v>
      </c>
      <c r="B92" s="22" t="s">
        <v>320</v>
      </c>
      <c r="C92" s="199">
        <v>41824</v>
      </c>
      <c r="D92" s="205" t="s">
        <v>87</v>
      </c>
      <c r="E92" s="212">
        <v>1188</v>
      </c>
      <c r="F92" s="127" t="s">
        <v>21</v>
      </c>
      <c r="G92" s="25">
        <v>609.9</v>
      </c>
      <c r="H92" s="147">
        <v>12</v>
      </c>
    </row>
    <row r="93" spans="1:8" ht="15" customHeight="1">
      <c r="A93" s="16">
        <v>86</v>
      </c>
      <c r="B93" s="22" t="s">
        <v>321</v>
      </c>
      <c r="C93" s="199">
        <v>41824</v>
      </c>
      <c r="D93" s="176" t="s">
        <v>87</v>
      </c>
      <c r="E93" s="202">
        <v>1189</v>
      </c>
      <c r="F93" s="127" t="s">
        <v>21</v>
      </c>
      <c r="G93" s="25">
        <v>303.5</v>
      </c>
      <c r="H93" s="147">
        <v>8</v>
      </c>
    </row>
    <row r="94" spans="1:8" ht="15" customHeight="1">
      <c r="A94" s="16">
        <v>87</v>
      </c>
      <c r="B94" s="22" t="s">
        <v>323</v>
      </c>
      <c r="C94" s="199">
        <v>41824</v>
      </c>
      <c r="D94" s="205" t="s">
        <v>87</v>
      </c>
      <c r="E94" s="212">
        <v>1192</v>
      </c>
      <c r="F94" s="127" t="s">
        <v>25</v>
      </c>
      <c r="G94" s="25">
        <v>224.9</v>
      </c>
      <c r="H94" s="147">
        <v>12</v>
      </c>
    </row>
    <row r="95" spans="1:8" ht="15" customHeight="1">
      <c r="A95" s="16">
        <v>88</v>
      </c>
      <c r="B95" s="22" t="s">
        <v>322</v>
      </c>
      <c r="C95" s="199">
        <v>41824</v>
      </c>
      <c r="D95" s="176" t="s">
        <v>87</v>
      </c>
      <c r="E95" s="202">
        <v>1194</v>
      </c>
      <c r="F95" s="127" t="s">
        <v>21</v>
      </c>
      <c r="G95" s="25">
        <v>452.8</v>
      </c>
      <c r="H95" s="147">
        <v>8</v>
      </c>
    </row>
    <row r="96" spans="1:8" ht="15" customHeight="1">
      <c r="A96" s="16">
        <v>89</v>
      </c>
      <c r="B96" s="22" t="s">
        <v>324</v>
      </c>
      <c r="C96" s="199">
        <v>41838</v>
      </c>
      <c r="D96" s="205" t="s">
        <v>87</v>
      </c>
      <c r="E96" s="212">
        <v>1213</v>
      </c>
      <c r="F96" s="127" t="s">
        <v>21</v>
      </c>
      <c r="G96" s="25">
        <v>382</v>
      </c>
      <c r="H96" s="147">
        <v>14</v>
      </c>
    </row>
    <row r="97" spans="1:8" ht="15">
      <c r="A97" s="16">
        <v>90</v>
      </c>
      <c r="B97" s="22" t="s">
        <v>398</v>
      </c>
      <c r="C97" s="199">
        <v>41838</v>
      </c>
      <c r="D97" s="176" t="s">
        <v>87</v>
      </c>
      <c r="E97" s="202">
        <v>1214</v>
      </c>
      <c r="F97" s="127" t="s">
        <v>21</v>
      </c>
      <c r="G97" s="25">
        <v>333.9</v>
      </c>
      <c r="H97" s="147">
        <v>8</v>
      </c>
    </row>
    <row r="98" spans="1:8" ht="15">
      <c r="A98" s="16">
        <v>91</v>
      </c>
      <c r="B98" s="22" t="s">
        <v>399</v>
      </c>
      <c r="C98" s="199">
        <v>41838</v>
      </c>
      <c r="D98" s="205" t="s">
        <v>87</v>
      </c>
      <c r="E98" s="212">
        <v>1215</v>
      </c>
      <c r="F98" s="127" t="s">
        <v>21</v>
      </c>
      <c r="G98" s="25">
        <v>329.3</v>
      </c>
      <c r="H98" s="147">
        <v>8</v>
      </c>
    </row>
    <row r="99" spans="1:8" ht="15">
      <c r="A99" s="16">
        <v>92</v>
      </c>
      <c r="B99" s="22" t="s">
        <v>409</v>
      </c>
      <c r="C99" s="199">
        <v>41872</v>
      </c>
      <c r="D99" s="176" t="s">
        <v>87</v>
      </c>
      <c r="E99" s="202">
        <v>1226</v>
      </c>
      <c r="F99" s="127" t="s">
        <v>21</v>
      </c>
      <c r="G99" s="25">
        <v>253.3</v>
      </c>
      <c r="H99" s="147">
        <v>8</v>
      </c>
    </row>
    <row r="100" spans="1:8" ht="15">
      <c r="A100" s="16">
        <v>93</v>
      </c>
      <c r="B100" s="22" t="s">
        <v>400</v>
      </c>
      <c r="C100" s="199">
        <v>41872</v>
      </c>
      <c r="D100" s="205" t="s">
        <v>87</v>
      </c>
      <c r="E100" s="212">
        <v>1227</v>
      </c>
      <c r="F100" s="127" t="s">
        <v>21</v>
      </c>
      <c r="G100" s="25">
        <v>359</v>
      </c>
      <c r="H100" s="147">
        <v>16</v>
      </c>
    </row>
    <row r="101" spans="1:8" ht="15">
      <c r="A101" s="16">
        <v>94</v>
      </c>
      <c r="B101" s="22" t="s">
        <v>406</v>
      </c>
      <c r="C101" s="199">
        <v>41872</v>
      </c>
      <c r="D101" s="176" t="s">
        <v>87</v>
      </c>
      <c r="E101" s="202">
        <v>1228</v>
      </c>
      <c r="F101" s="127" t="s">
        <v>38</v>
      </c>
      <c r="G101" s="25"/>
      <c r="H101" s="147"/>
    </row>
    <row r="102" spans="1:8" ht="15">
      <c r="A102" s="16">
        <v>95</v>
      </c>
      <c r="B102" s="22" t="s">
        <v>408</v>
      </c>
      <c r="C102" s="199">
        <v>41872</v>
      </c>
      <c r="D102" s="205" t="s">
        <v>87</v>
      </c>
      <c r="E102" s="212">
        <v>1229</v>
      </c>
      <c r="F102" s="127" t="s">
        <v>21</v>
      </c>
      <c r="G102" s="25">
        <v>715.7</v>
      </c>
      <c r="H102" s="147">
        <v>14</v>
      </c>
    </row>
    <row r="103" spans="1:8" ht="15">
      <c r="A103" s="16">
        <v>96</v>
      </c>
      <c r="B103" s="22" t="s">
        <v>407</v>
      </c>
      <c r="C103" s="199">
        <v>41872</v>
      </c>
      <c r="D103" s="176" t="s">
        <v>87</v>
      </c>
      <c r="E103" s="202">
        <v>1230</v>
      </c>
      <c r="F103" s="127" t="s">
        <v>21</v>
      </c>
      <c r="G103" s="25">
        <v>280.2</v>
      </c>
      <c r="H103" s="147">
        <v>10</v>
      </c>
    </row>
    <row r="104" spans="1:8" ht="15">
      <c r="A104" s="16">
        <v>97</v>
      </c>
      <c r="B104" s="22" t="s">
        <v>405</v>
      </c>
      <c r="C104" s="199">
        <v>41872</v>
      </c>
      <c r="D104" s="205" t="s">
        <v>87</v>
      </c>
      <c r="E104" s="212">
        <v>1232</v>
      </c>
      <c r="F104" s="127" t="s">
        <v>21</v>
      </c>
      <c r="G104" s="25">
        <v>572.3</v>
      </c>
      <c r="H104" s="147">
        <v>8</v>
      </c>
    </row>
    <row r="105" spans="1:9" ht="15">
      <c r="A105" s="16">
        <v>98</v>
      </c>
      <c r="B105" s="22" t="s">
        <v>402</v>
      </c>
      <c r="C105" s="199">
        <v>41872</v>
      </c>
      <c r="D105" s="176" t="s">
        <v>87</v>
      </c>
      <c r="E105" s="202">
        <v>1233</v>
      </c>
      <c r="F105" s="127" t="s">
        <v>21</v>
      </c>
      <c r="G105" s="25">
        <v>395.9</v>
      </c>
      <c r="H105" s="147">
        <v>8</v>
      </c>
      <c r="I105" s="152"/>
    </row>
    <row r="106" spans="1:8" ht="15">
      <c r="A106" s="16">
        <v>99</v>
      </c>
      <c r="B106" s="22" t="s">
        <v>403</v>
      </c>
      <c r="C106" s="199">
        <v>41872</v>
      </c>
      <c r="D106" s="205" t="s">
        <v>87</v>
      </c>
      <c r="E106" s="212">
        <v>1234</v>
      </c>
      <c r="F106" s="127" t="s">
        <v>21</v>
      </c>
      <c r="G106" s="25">
        <v>409.2</v>
      </c>
      <c r="H106" s="147">
        <v>8</v>
      </c>
    </row>
    <row r="107" spans="1:8" ht="15">
      <c r="A107" s="16">
        <v>100</v>
      </c>
      <c r="B107" s="22" t="s">
        <v>404</v>
      </c>
      <c r="C107" s="199">
        <v>41872</v>
      </c>
      <c r="D107" s="176" t="s">
        <v>87</v>
      </c>
      <c r="E107" s="202">
        <v>1235</v>
      </c>
      <c r="F107" s="127" t="s">
        <v>21</v>
      </c>
      <c r="G107" s="25">
        <v>431.7</v>
      </c>
      <c r="H107" s="147">
        <v>15</v>
      </c>
    </row>
    <row r="108" spans="1:8" ht="15">
      <c r="A108" s="16">
        <v>101</v>
      </c>
      <c r="B108" s="22" t="s">
        <v>411</v>
      </c>
      <c r="C108" s="199">
        <v>41872</v>
      </c>
      <c r="D108" s="205" t="s">
        <v>87</v>
      </c>
      <c r="E108" s="212">
        <v>1237</v>
      </c>
      <c r="F108" s="127" t="s">
        <v>21</v>
      </c>
      <c r="G108" s="25">
        <v>150.9</v>
      </c>
      <c r="H108" s="147">
        <v>5</v>
      </c>
    </row>
    <row r="109" spans="1:8" ht="15">
      <c r="A109" s="16">
        <v>102</v>
      </c>
      <c r="B109" s="22" t="s">
        <v>413</v>
      </c>
      <c r="C109" s="199">
        <v>41872</v>
      </c>
      <c r="D109" s="176" t="s">
        <v>87</v>
      </c>
      <c r="E109" s="202">
        <v>1238</v>
      </c>
      <c r="F109" s="127" t="s">
        <v>21</v>
      </c>
      <c r="G109" s="25">
        <v>79.4</v>
      </c>
      <c r="H109" s="147">
        <v>4</v>
      </c>
    </row>
    <row r="110" spans="1:8" ht="15">
      <c r="A110" s="16">
        <v>103</v>
      </c>
      <c r="B110" s="22" t="s">
        <v>412</v>
      </c>
      <c r="C110" s="199">
        <v>41872</v>
      </c>
      <c r="D110" s="205" t="s">
        <v>87</v>
      </c>
      <c r="E110" s="212">
        <v>1239</v>
      </c>
      <c r="F110" s="127" t="s">
        <v>21</v>
      </c>
      <c r="G110" s="25">
        <v>70.4</v>
      </c>
      <c r="H110" s="147">
        <v>4</v>
      </c>
    </row>
    <row r="111" spans="1:8" ht="30">
      <c r="A111" s="16">
        <v>104</v>
      </c>
      <c r="B111" s="22" t="s">
        <v>414</v>
      </c>
      <c r="C111" s="199">
        <v>41872</v>
      </c>
      <c r="D111" s="176" t="s">
        <v>87</v>
      </c>
      <c r="E111" s="202">
        <v>1240</v>
      </c>
      <c r="F111" s="127" t="s">
        <v>21</v>
      </c>
      <c r="G111" s="25">
        <v>993.3</v>
      </c>
      <c r="H111" s="147">
        <v>40</v>
      </c>
    </row>
    <row r="112" spans="1:8" ht="15">
      <c r="A112" s="16">
        <v>105</v>
      </c>
      <c r="B112" s="22" t="s">
        <v>401</v>
      </c>
      <c r="C112" s="199">
        <v>41872</v>
      </c>
      <c r="D112" s="205" t="s">
        <v>87</v>
      </c>
      <c r="E112" s="212">
        <v>1241</v>
      </c>
      <c r="F112" s="127" t="s">
        <v>21</v>
      </c>
      <c r="G112" s="25">
        <v>383.7</v>
      </c>
      <c r="H112" s="147">
        <v>8</v>
      </c>
    </row>
    <row r="113" spans="1:8" ht="15">
      <c r="A113" s="16">
        <v>106</v>
      </c>
      <c r="B113" s="22" t="s">
        <v>410</v>
      </c>
      <c r="C113" s="199">
        <v>41872</v>
      </c>
      <c r="D113" s="176" t="s">
        <v>87</v>
      </c>
      <c r="E113" s="202">
        <v>1243</v>
      </c>
      <c r="F113" s="127" t="s">
        <v>21</v>
      </c>
      <c r="G113" s="25">
        <v>232.8</v>
      </c>
      <c r="H113" s="147">
        <v>8</v>
      </c>
    </row>
    <row r="114" spans="1:8" ht="15">
      <c r="A114" s="16">
        <v>107</v>
      </c>
      <c r="B114" s="22" t="s">
        <v>419</v>
      </c>
      <c r="C114" s="199">
        <v>41908</v>
      </c>
      <c r="D114" s="205" t="s">
        <v>87</v>
      </c>
      <c r="E114" s="212">
        <v>1244</v>
      </c>
      <c r="F114" s="127" t="s">
        <v>21</v>
      </c>
      <c r="G114" s="25">
        <v>381.6</v>
      </c>
      <c r="H114" s="147">
        <v>16</v>
      </c>
    </row>
    <row r="115" spans="1:8" ht="15">
      <c r="A115" s="16">
        <v>108</v>
      </c>
      <c r="B115" s="22" t="s">
        <v>418</v>
      </c>
      <c r="C115" s="199">
        <v>41908</v>
      </c>
      <c r="D115" s="176" t="s">
        <v>87</v>
      </c>
      <c r="E115" s="202">
        <v>1245</v>
      </c>
      <c r="F115" s="127" t="s">
        <v>21</v>
      </c>
      <c r="G115" s="25">
        <v>265.2</v>
      </c>
      <c r="H115" s="147">
        <v>4</v>
      </c>
    </row>
    <row r="116" spans="1:8" ht="15">
      <c r="A116" s="16">
        <v>109</v>
      </c>
      <c r="B116" s="22" t="s">
        <v>416</v>
      </c>
      <c r="C116" s="199">
        <v>41908</v>
      </c>
      <c r="D116" s="205" t="s">
        <v>87</v>
      </c>
      <c r="E116" s="212">
        <v>1247</v>
      </c>
      <c r="F116" s="127" t="s">
        <v>21</v>
      </c>
      <c r="G116" s="25">
        <v>41.3</v>
      </c>
      <c r="H116" s="147">
        <v>1</v>
      </c>
    </row>
    <row r="117" spans="1:8" ht="15">
      <c r="A117" s="16">
        <v>110</v>
      </c>
      <c r="B117" s="22" t="s">
        <v>417</v>
      </c>
      <c r="C117" s="199">
        <v>41908</v>
      </c>
      <c r="D117" s="176" t="s">
        <v>87</v>
      </c>
      <c r="E117" s="202">
        <v>1249</v>
      </c>
      <c r="F117" s="128" t="s">
        <v>25</v>
      </c>
      <c r="G117" s="28">
        <v>433.6</v>
      </c>
      <c r="H117" s="147">
        <v>15</v>
      </c>
    </row>
    <row r="118" spans="1:8" ht="15">
      <c r="A118" s="16">
        <v>111</v>
      </c>
      <c r="B118" s="22" t="s">
        <v>415</v>
      </c>
      <c r="C118" s="199">
        <v>41908</v>
      </c>
      <c r="D118" s="205" t="s">
        <v>87</v>
      </c>
      <c r="E118" s="212">
        <v>1251</v>
      </c>
      <c r="F118" s="127" t="s">
        <v>21</v>
      </c>
      <c r="G118" s="25">
        <v>149.8</v>
      </c>
      <c r="H118" s="147">
        <v>6</v>
      </c>
    </row>
    <row r="119" spans="1:8" ht="15">
      <c r="A119" s="16">
        <v>112</v>
      </c>
      <c r="B119" s="22" t="s">
        <v>420</v>
      </c>
      <c r="C119" s="199">
        <v>41919</v>
      </c>
      <c r="D119" s="176" t="s">
        <v>87</v>
      </c>
      <c r="E119" s="202">
        <v>1252</v>
      </c>
      <c r="F119" s="127" t="s">
        <v>21</v>
      </c>
      <c r="G119" s="25">
        <v>725.9</v>
      </c>
      <c r="H119" s="147">
        <v>24</v>
      </c>
    </row>
    <row r="120" spans="1:8" ht="15">
      <c r="A120" s="16">
        <v>113</v>
      </c>
      <c r="B120" s="22" t="s">
        <v>421</v>
      </c>
      <c r="C120" s="199">
        <v>41919</v>
      </c>
      <c r="D120" s="205" t="s">
        <v>87</v>
      </c>
      <c r="E120" s="212">
        <v>1253</v>
      </c>
      <c r="F120" s="127" t="s">
        <v>21</v>
      </c>
      <c r="G120" s="25">
        <v>225.8</v>
      </c>
      <c r="H120" s="147">
        <v>8</v>
      </c>
    </row>
    <row r="121" spans="1:8" ht="15">
      <c r="A121" s="16">
        <v>114</v>
      </c>
      <c r="B121" s="22" t="s">
        <v>422</v>
      </c>
      <c r="C121" s="199">
        <v>41919</v>
      </c>
      <c r="D121" s="176" t="s">
        <v>87</v>
      </c>
      <c r="E121" s="202">
        <v>1254</v>
      </c>
      <c r="F121" s="127" t="s">
        <v>21</v>
      </c>
      <c r="G121" s="25">
        <v>411.9</v>
      </c>
      <c r="H121" s="147">
        <v>8</v>
      </c>
    </row>
    <row r="122" spans="1:8" ht="15">
      <c r="A122" s="16">
        <v>115</v>
      </c>
      <c r="B122" s="22" t="s">
        <v>423</v>
      </c>
      <c r="C122" s="199">
        <v>41919</v>
      </c>
      <c r="D122" s="205" t="s">
        <v>87</v>
      </c>
      <c r="E122" s="212">
        <v>1255</v>
      </c>
      <c r="F122" s="128" t="s">
        <v>25</v>
      </c>
      <c r="G122" s="25">
        <v>201.1</v>
      </c>
      <c r="H122" s="147">
        <v>7</v>
      </c>
    </row>
    <row r="123" spans="1:8" ht="15">
      <c r="A123" s="16">
        <v>116</v>
      </c>
      <c r="B123" s="22" t="s">
        <v>424</v>
      </c>
      <c r="C123" s="199">
        <v>41919</v>
      </c>
      <c r="D123" s="176" t="s">
        <v>87</v>
      </c>
      <c r="E123" s="202">
        <v>1256</v>
      </c>
      <c r="F123" s="127" t="s">
        <v>21</v>
      </c>
      <c r="G123" s="25">
        <v>76.2</v>
      </c>
      <c r="H123" s="147">
        <v>2</v>
      </c>
    </row>
    <row r="124" spans="1:8" ht="15">
      <c r="A124" s="16">
        <v>117</v>
      </c>
      <c r="B124" s="22" t="s">
        <v>425</v>
      </c>
      <c r="C124" s="199">
        <v>41919</v>
      </c>
      <c r="D124" s="205" t="s">
        <v>87</v>
      </c>
      <c r="E124" s="212">
        <v>1257</v>
      </c>
      <c r="F124" s="127" t="s">
        <v>21</v>
      </c>
      <c r="G124" s="25">
        <v>162.4</v>
      </c>
      <c r="H124" s="147">
        <v>5</v>
      </c>
    </row>
    <row r="125" spans="1:8" ht="15">
      <c r="A125" s="16">
        <v>118</v>
      </c>
      <c r="B125" s="22" t="s">
        <v>426</v>
      </c>
      <c r="C125" s="199">
        <v>41919</v>
      </c>
      <c r="D125" s="176" t="s">
        <v>87</v>
      </c>
      <c r="E125" s="202">
        <v>1258</v>
      </c>
      <c r="F125" s="127" t="s">
        <v>21</v>
      </c>
      <c r="G125" s="25">
        <v>337.5</v>
      </c>
      <c r="H125" s="147">
        <v>8</v>
      </c>
    </row>
    <row r="126" spans="1:8" ht="15">
      <c r="A126" s="16">
        <v>119</v>
      </c>
      <c r="B126" s="22" t="s">
        <v>427</v>
      </c>
      <c r="C126" s="199">
        <v>41919</v>
      </c>
      <c r="D126" s="205" t="s">
        <v>87</v>
      </c>
      <c r="E126" s="212">
        <v>1259</v>
      </c>
      <c r="F126" s="127" t="s">
        <v>21</v>
      </c>
      <c r="G126" s="25">
        <v>338.8</v>
      </c>
      <c r="H126" s="147">
        <v>12</v>
      </c>
    </row>
    <row r="127" spans="1:8" ht="15">
      <c r="A127" s="16">
        <v>120</v>
      </c>
      <c r="B127" s="22" t="s">
        <v>428</v>
      </c>
      <c r="C127" s="199">
        <v>41922</v>
      </c>
      <c r="D127" s="176" t="s">
        <v>87</v>
      </c>
      <c r="E127" s="202">
        <v>1260</v>
      </c>
      <c r="F127" s="127" t="s">
        <v>21</v>
      </c>
      <c r="G127" s="25">
        <v>253.5</v>
      </c>
      <c r="H127" s="147">
        <v>13</v>
      </c>
    </row>
    <row r="128" spans="1:8" ht="15">
      <c r="A128" s="16">
        <v>121</v>
      </c>
      <c r="B128" s="22" t="s">
        <v>429</v>
      </c>
      <c r="C128" s="199">
        <v>41922</v>
      </c>
      <c r="D128" s="205" t="s">
        <v>87</v>
      </c>
      <c r="E128" s="212">
        <v>1261</v>
      </c>
      <c r="F128" s="127" t="s">
        <v>21</v>
      </c>
      <c r="G128" s="25">
        <v>415.4</v>
      </c>
      <c r="H128" s="147">
        <v>7</v>
      </c>
    </row>
    <row r="129" spans="1:8" ht="15">
      <c r="A129" s="16">
        <v>122</v>
      </c>
      <c r="B129" s="22" t="s">
        <v>430</v>
      </c>
      <c r="C129" s="199">
        <v>41922</v>
      </c>
      <c r="D129" s="176" t="s">
        <v>87</v>
      </c>
      <c r="E129" s="202">
        <v>1263</v>
      </c>
      <c r="F129" s="127" t="s">
        <v>21</v>
      </c>
      <c r="G129" s="25">
        <v>496.2</v>
      </c>
      <c r="H129" s="147">
        <v>16</v>
      </c>
    </row>
    <row r="130" spans="1:8" ht="15">
      <c r="A130" s="16">
        <v>123</v>
      </c>
      <c r="B130" s="22" t="s">
        <v>431</v>
      </c>
      <c r="C130" s="199">
        <v>41922</v>
      </c>
      <c r="D130" s="205" t="s">
        <v>87</v>
      </c>
      <c r="E130" s="212">
        <v>1264</v>
      </c>
      <c r="F130" s="127" t="s">
        <v>21</v>
      </c>
      <c r="G130" s="25">
        <v>524.7</v>
      </c>
      <c r="H130" s="147">
        <v>13</v>
      </c>
    </row>
    <row r="131" spans="1:8" ht="15">
      <c r="A131" s="16">
        <v>124</v>
      </c>
      <c r="B131" s="22" t="s">
        <v>432</v>
      </c>
      <c r="C131" s="199">
        <v>41922</v>
      </c>
      <c r="D131" s="176" t="s">
        <v>87</v>
      </c>
      <c r="E131" s="202">
        <v>1265</v>
      </c>
      <c r="F131" s="127" t="s">
        <v>21</v>
      </c>
      <c r="G131" s="25">
        <v>110.2</v>
      </c>
      <c r="H131" s="147">
        <v>3</v>
      </c>
    </row>
    <row r="132" spans="1:8" ht="15">
      <c r="A132" s="16">
        <v>125</v>
      </c>
      <c r="B132" s="22" t="s">
        <v>433</v>
      </c>
      <c r="C132" s="199">
        <v>41922</v>
      </c>
      <c r="D132" s="205" t="s">
        <v>87</v>
      </c>
      <c r="E132" s="212">
        <v>1266</v>
      </c>
      <c r="F132" s="127" t="s">
        <v>21</v>
      </c>
      <c r="G132" s="25">
        <v>284.8</v>
      </c>
      <c r="H132" s="147">
        <v>8</v>
      </c>
    </row>
    <row r="133" spans="1:8" ht="15">
      <c r="A133" s="16">
        <v>126</v>
      </c>
      <c r="B133" s="22" t="s">
        <v>434</v>
      </c>
      <c r="C133" s="199">
        <v>41922</v>
      </c>
      <c r="D133" s="176" t="s">
        <v>87</v>
      </c>
      <c r="E133" s="202">
        <v>1267</v>
      </c>
      <c r="F133" s="127" t="s">
        <v>21</v>
      </c>
      <c r="G133" s="25">
        <v>342.6</v>
      </c>
      <c r="H133" s="147">
        <v>8</v>
      </c>
    </row>
    <row r="134" spans="1:8" ht="15">
      <c r="A134" s="16">
        <v>127</v>
      </c>
      <c r="B134" s="22" t="s">
        <v>435</v>
      </c>
      <c r="C134" s="199">
        <v>41922</v>
      </c>
      <c r="D134" s="205" t="s">
        <v>87</v>
      </c>
      <c r="E134" s="212">
        <v>1268</v>
      </c>
      <c r="F134" s="127" t="s">
        <v>21</v>
      </c>
      <c r="G134" s="25">
        <v>344</v>
      </c>
      <c r="H134" s="147">
        <v>8</v>
      </c>
    </row>
    <row r="135" spans="1:8" ht="15">
      <c r="A135" s="16">
        <v>128</v>
      </c>
      <c r="B135" s="22" t="s">
        <v>436</v>
      </c>
      <c r="C135" s="199">
        <v>41922</v>
      </c>
      <c r="D135" s="176" t="s">
        <v>87</v>
      </c>
      <c r="E135" s="202">
        <v>1269</v>
      </c>
      <c r="F135" s="127" t="s">
        <v>21</v>
      </c>
      <c r="G135" s="25">
        <v>348.5</v>
      </c>
      <c r="H135" s="147">
        <v>8</v>
      </c>
    </row>
    <row r="136" spans="1:8" ht="15">
      <c r="A136" s="16">
        <v>129</v>
      </c>
      <c r="B136" s="22" t="s">
        <v>437</v>
      </c>
      <c r="C136" s="199">
        <v>41922</v>
      </c>
      <c r="D136" s="205" t="s">
        <v>87</v>
      </c>
      <c r="E136" s="212">
        <v>1270</v>
      </c>
      <c r="F136" s="127" t="s">
        <v>21</v>
      </c>
      <c r="G136" s="25">
        <v>357.9</v>
      </c>
      <c r="H136" s="147">
        <v>8</v>
      </c>
    </row>
    <row r="137" spans="1:8" ht="15">
      <c r="A137" s="16">
        <v>130</v>
      </c>
      <c r="B137" s="22" t="s">
        <v>438</v>
      </c>
      <c r="C137" s="199">
        <v>41922</v>
      </c>
      <c r="D137" s="176" t="s">
        <v>87</v>
      </c>
      <c r="E137" s="202">
        <v>1271</v>
      </c>
      <c r="F137" s="128" t="s">
        <v>25</v>
      </c>
      <c r="G137" s="25">
        <v>207.7</v>
      </c>
      <c r="H137" s="147">
        <v>6</v>
      </c>
    </row>
    <row r="138" spans="1:8" ht="15">
      <c r="A138" s="16">
        <v>131</v>
      </c>
      <c r="B138" s="22" t="s">
        <v>439</v>
      </c>
      <c r="C138" s="199">
        <v>41922</v>
      </c>
      <c r="D138" s="205" t="s">
        <v>87</v>
      </c>
      <c r="E138" s="212">
        <v>1272</v>
      </c>
      <c r="F138" s="128" t="s">
        <v>25</v>
      </c>
      <c r="G138" s="25">
        <v>171.3</v>
      </c>
      <c r="H138" s="147">
        <v>5</v>
      </c>
    </row>
    <row r="139" spans="1:8" ht="15">
      <c r="A139" s="16">
        <v>132</v>
      </c>
      <c r="B139" s="22" t="s">
        <v>440</v>
      </c>
      <c r="C139" s="199">
        <v>41922</v>
      </c>
      <c r="D139" s="176" t="s">
        <v>87</v>
      </c>
      <c r="E139" s="202">
        <v>1274</v>
      </c>
      <c r="F139" s="127" t="s">
        <v>21</v>
      </c>
      <c r="G139" s="25">
        <v>162.4</v>
      </c>
      <c r="H139" s="147">
        <v>4</v>
      </c>
    </row>
    <row r="140" spans="1:8" ht="15">
      <c r="A140" s="16">
        <v>133</v>
      </c>
      <c r="B140" s="22" t="s">
        <v>442</v>
      </c>
      <c r="C140" s="199">
        <v>41922</v>
      </c>
      <c r="D140" s="205" t="s">
        <v>87</v>
      </c>
      <c r="E140" s="212">
        <v>1275</v>
      </c>
      <c r="F140" s="128" t="s">
        <v>25</v>
      </c>
      <c r="G140" s="25">
        <v>157.3</v>
      </c>
      <c r="H140" s="147">
        <v>2</v>
      </c>
    </row>
    <row r="141" spans="1:8" ht="15">
      <c r="A141" s="16">
        <v>134</v>
      </c>
      <c r="B141" s="22" t="s">
        <v>441</v>
      </c>
      <c r="C141" s="199">
        <v>41922</v>
      </c>
      <c r="D141" s="176" t="s">
        <v>87</v>
      </c>
      <c r="E141" s="202">
        <v>1276</v>
      </c>
      <c r="F141" s="128" t="s">
        <v>25</v>
      </c>
      <c r="G141" s="25">
        <v>233.9</v>
      </c>
      <c r="H141" s="147">
        <v>4</v>
      </c>
    </row>
    <row r="142" spans="1:8" ht="15">
      <c r="A142" s="16">
        <v>135</v>
      </c>
      <c r="B142" s="22" t="s">
        <v>443</v>
      </c>
      <c r="C142" s="199">
        <v>41922</v>
      </c>
      <c r="D142" s="205" t="s">
        <v>87</v>
      </c>
      <c r="E142" s="212">
        <v>1277</v>
      </c>
      <c r="F142" s="127" t="s">
        <v>21</v>
      </c>
      <c r="G142" s="25">
        <v>192.2</v>
      </c>
      <c r="H142" s="147">
        <v>4</v>
      </c>
    </row>
    <row r="143" spans="1:8" ht="15">
      <c r="A143" s="16">
        <v>136</v>
      </c>
      <c r="B143" s="22" t="s">
        <v>444</v>
      </c>
      <c r="C143" s="199">
        <v>41922</v>
      </c>
      <c r="D143" s="176" t="s">
        <v>87</v>
      </c>
      <c r="E143" s="202">
        <v>1282</v>
      </c>
      <c r="F143" s="128" t="s">
        <v>25</v>
      </c>
      <c r="G143" s="25">
        <v>203.2</v>
      </c>
      <c r="H143" s="147">
        <v>6</v>
      </c>
    </row>
    <row r="144" spans="1:8" ht="15">
      <c r="A144" s="16">
        <v>137</v>
      </c>
      <c r="B144" s="22" t="s">
        <v>445</v>
      </c>
      <c r="C144" s="199">
        <v>41929</v>
      </c>
      <c r="D144" s="205" t="s">
        <v>87</v>
      </c>
      <c r="E144" s="212">
        <v>1285</v>
      </c>
      <c r="F144" s="127" t="s">
        <v>21</v>
      </c>
      <c r="G144" s="25">
        <v>299.9</v>
      </c>
      <c r="H144" s="147">
        <v>8</v>
      </c>
    </row>
    <row r="145" spans="1:8" ht="15">
      <c r="A145" s="16">
        <v>138</v>
      </c>
      <c r="B145" s="22" t="s">
        <v>446</v>
      </c>
      <c r="C145" s="199">
        <v>41929</v>
      </c>
      <c r="D145" s="176" t="s">
        <v>87</v>
      </c>
      <c r="E145" s="202">
        <v>1287</v>
      </c>
      <c r="F145" s="127" t="s">
        <v>21</v>
      </c>
      <c r="G145" s="25">
        <v>386</v>
      </c>
      <c r="H145" s="147">
        <v>8</v>
      </c>
    </row>
    <row r="146" spans="1:8" ht="15">
      <c r="A146" s="16">
        <v>139</v>
      </c>
      <c r="B146" s="22" t="s">
        <v>447</v>
      </c>
      <c r="C146" s="199">
        <v>41929</v>
      </c>
      <c r="D146" s="205" t="s">
        <v>87</v>
      </c>
      <c r="E146" s="212">
        <v>1288</v>
      </c>
      <c r="F146" s="127" t="s">
        <v>21</v>
      </c>
      <c r="G146" s="25">
        <v>541.1</v>
      </c>
      <c r="H146" s="147">
        <v>8</v>
      </c>
    </row>
    <row r="147" spans="1:8" ht="15">
      <c r="A147" s="16">
        <v>140</v>
      </c>
      <c r="B147" s="21" t="s">
        <v>448</v>
      </c>
      <c r="C147" s="199">
        <v>41929</v>
      </c>
      <c r="D147" s="176" t="s">
        <v>87</v>
      </c>
      <c r="E147" s="202">
        <v>1289</v>
      </c>
      <c r="F147" s="127" t="s">
        <v>21</v>
      </c>
      <c r="G147" s="25">
        <v>433</v>
      </c>
      <c r="H147" s="147">
        <v>8</v>
      </c>
    </row>
    <row r="148" spans="1:8" ht="15">
      <c r="A148" s="16">
        <v>141</v>
      </c>
      <c r="B148" s="21" t="s">
        <v>449</v>
      </c>
      <c r="C148" s="199">
        <v>41929</v>
      </c>
      <c r="D148" s="205" t="s">
        <v>87</v>
      </c>
      <c r="E148" s="212">
        <v>1290</v>
      </c>
      <c r="F148" s="127" t="s">
        <v>21</v>
      </c>
      <c r="G148" s="25">
        <v>504.2</v>
      </c>
      <c r="H148" s="147">
        <v>10</v>
      </c>
    </row>
    <row r="149" spans="1:8" ht="15">
      <c r="A149" s="16">
        <v>142</v>
      </c>
      <c r="B149" s="21" t="s">
        <v>450</v>
      </c>
      <c r="C149" s="199">
        <v>41929</v>
      </c>
      <c r="D149" s="176" t="s">
        <v>87</v>
      </c>
      <c r="E149" s="202">
        <v>1291</v>
      </c>
      <c r="F149" s="127" t="s">
        <v>21</v>
      </c>
      <c r="G149" s="25">
        <v>502.9</v>
      </c>
      <c r="H149" s="147">
        <v>8</v>
      </c>
    </row>
    <row r="150" spans="1:8" ht="15">
      <c r="A150" s="16">
        <v>143</v>
      </c>
      <c r="B150" s="24" t="s">
        <v>451</v>
      </c>
      <c r="C150" s="199">
        <v>41929</v>
      </c>
      <c r="D150" s="205" t="s">
        <v>87</v>
      </c>
      <c r="E150" s="212">
        <v>1292</v>
      </c>
      <c r="F150" s="127" t="s">
        <v>21</v>
      </c>
      <c r="G150" s="25">
        <v>228.4</v>
      </c>
      <c r="H150" s="147">
        <v>6</v>
      </c>
    </row>
    <row r="151" spans="1:8" ht="15">
      <c r="A151" s="16">
        <v>144</v>
      </c>
      <c r="B151" s="20" t="s">
        <v>452</v>
      </c>
      <c r="C151" s="199">
        <v>41929</v>
      </c>
      <c r="D151" s="176" t="s">
        <v>87</v>
      </c>
      <c r="E151" s="202">
        <v>1293</v>
      </c>
      <c r="F151" s="127" t="s">
        <v>21</v>
      </c>
      <c r="G151" s="25">
        <v>755.2</v>
      </c>
      <c r="H151" s="147">
        <v>18</v>
      </c>
    </row>
    <row r="152" spans="1:8" ht="15">
      <c r="A152" s="16">
        <v>145</v>
      </c>
      <c r="B152" s="24" t="s">
        <v>453</v>
      </c>
      <c r="C152" s="199">
        <v>41929</v>
      </c>
      <c r="D152" s="205" t="s">
        <v>87</v>
      </c>
      <c r="E152" s="212">
        <v>1294</v>
      </c>
      <c r="F152" s="127" t="s">
        <v>21</v>
      </c>
      <c r="G152" s="25">
        <v>94.2</v>
      </c>
      <c r="H152" s="147">
        <v>2</v>
      </c>
    </row>
    <row r="153" spans="1:8" ht="15">
      <c r="A153" s="16">
        <v>146</v>
      </c>
      <c r="B153" s="24" t="s">
        <v>454</v>
      </c>
      <c r="C153" s="199">
        <v>41929</v>
      </c>
      <c r="D153" s="176" t="s">
        <v>87</v>
      </c>
      <c r="E153" s="202">
        <v>1295</v>
      </c>
      <c r="F153" s="128" t="s">
        <v>25</v>
      </c>
      <c r="G153" s="25">
        <v>133.2</v>
      </c>
      <c r="H153" s="147">
        <v>4</v>
      </c>
    </row>
    <row r="154" spans="1:8" ht="15">
      <c r="A154" s="16">
        <v>147</v>
      </c>
      <c r="B154" s="24" t="s">
        <v>455</v>
      </c>
      <c r="C154" s="199">
        <v>41929</v>
      </c>
      <c r="D154" s="205" t="s">
        <v>87</v>
      </c>
      <c r="E154" s="212">
        <v>1296</v>
      </c>
      <c r="F154" s="127" t="s">
        <v>21</v>
      </c>
      <c r="G154" s="25">
        <v>175.2</v>
      </c>
      <c r="H154" s="147">
        <v>5</v>
      </c>
    </row>
    <row r="155" spans="1:8" ht="15">
      <c r="A155" s="16">
        <v>148</v>
      </c>
      <c r="B155" s="24" t="s">
        <v>456</v>
      </c>
      <c r="C155" s="199">
        <v>41929</v>
      </c>
      <c r="D155" s="176" t="s">
        <v>87</v>
      </c>
      <c r="E155" s="202">
        <v>1297</v>
      </c>
      <c r="F155" s="127" t="s">
        <v>21</v>
      </c>
      <c r="G155" s="25">
        <v>278.1</v>
      </c>
      <c r="H155" s="147">
        <v>6</v>
      </c>
    </row>
    <row r="156" spans="1:8" ht="15">
      <c r="A156" s="16">
        <v>149</v>
      </c>
      <c r="B156" s="24" t="s">
        <v>457</v>
      </c>
      <c r="C156" s="199">
        <v>41943</v>
      </c>
      <c r="D156" s="205" t="s">
        <v>87</v>
      </c>
      <c r="E156" s="212">
        <v>1299</v>
      </c>
      <c r="F156" s="127" t="s">
        <v>21</v>
      </c>
      <c r="G156" s="25">
        <v>172.3</v>
      </c>
      <c r="H156" s="147">
        <v>6</v>
      </c>
    </row>
    <row r="157" spans="1:8" ht="15">
      <c r="A157" s="16">
        <v>150</v>
      </c>
      <c r="B157" s="24" t="s">
        <v>458</v>
      </c>
      <c r="C157" s="199">
        <v>41943</v>
      </c>
      <c r="D157" s="176" t="s">
        <v>87</v>
      </c>
      <c r="E157" s="202">
        <v>1300</v>
      </c>
      <c r="F157" s="127" t="s">
        <v>21</v>
      </c>
      <c r="G157" s="25">
        <v>240.8</v>
      </c>
      <c r="H157" s="147">
        <v>8</v>
      </c>
    </row>
    <row r="158" spans="1:8" ht="15">
      <c r="A158" s="16">
        <v>151</v>
      </c>
      <c r="B158" s="20" t="s">
        <v>459</v>
      </c>
      <c r="C158" s="199">
        <v>41943</v>
      </c>
      <c r="D158" s="205" t="s">
        <v>87</v>
      </c>
      <c r="E158" s="212">
        <v>1306</v>
      </c>
      <c r="F158" s="128" t="s">
        <v>25</v>
      </c>
      <c r="G158" s="25">
        <v>200.1</v>
      </c>
      <c r="H158" s="147">
        <v>5</v>
      </c>
    </row>
    <row r="159" spans="1:8" ht="15">
      <c r="A159" s="16">
        <v>152</v>
      </c>
      <c r="B159" s="20" t="s">
        <v>460</v>
      </c>
      <c r="C159" s="199">
        <v>41943</v>
      </c>
      <c r="D159" s="176" t="s">
        <v>87</v>
      </c>
      <c r="E159" s="202">
        <v>1307</v>
      </c>
      <c r="F159" s="128" t="s">
        <v>25</v>
      </c>
      <c r="G159" s="25">
        <v>161.8</v>
      </c>
      <c r="H159" s="147">
        <v>5</v>
      </c>
    </row>
    <row r="160" spans="1:8" ht="15">
      <c r="A160" s="16">
        <v>153</v>
      </c>
      <c r="B160" s="18" t="s">
        <v>461</v>
      </c>
      <c r="C160" s="199">
        <v>41943</v>
      </c>
      <c r="D160" s="205" t="s">
        <v>87</v>
      </c>
      <c r="E160" s="212">
        <v>1308</v>
      </c>
      <c r="F160" s="127" t="s">
        <v>21</v>
      </c>
      <c r="G160" s="25">
        <v>198.8</v>
      </c>
      <c r="H160" s="147">
        <v>4</v>
      </c>
    </row>
    <row r="161" spans="1:8" ht="15">
      <c r="A161" s="16">
        <v>154</v>
      </c>
      <c r="B161" s="20" t="s">
        <v>462</v>
      </c>
      <c r="C161" s="199">
        <v>41943</v>
      </c>
      <c r="D161" s="176" t="s">
        <v>87</v>
      </c>
      <c r="E161" s="202">
        <v>1309</v>
      </c>
      <c r="F161" s="127" t="s">
        <v>21</v>
      </c>
      <c r="G161" s="25">
        <v>410.3</v>
      </c>
      <c r="H161" s="147">
        <v>8</v>
      </c>
    </row>
    <row r="162" spans="1:8" ht="15">
      <c r="A162" s="16">
        <v>155</v>
      </c>
      <c r="B162" s="18" t="s">
        <v>463</v>
      </c>
      <c r="C162" s="199">
        <v>41943</v>
      </c>
      <c r="D162" s="205" t="s">
        <v>87</v>
      </c>
      <c r="E162" s="212">
        <v>1310</v>
      </c>
      <c r="F162" s="127" t="s">
        <v>21</v>
      </c>
      <c r="G162" s="25">
        <v>322.7</v>
      </c>
      <c r="H162" s="147">
        <v>16</v>
      </c>
    </row>
    <row r="163" spans="1:8" ht="15">
      <c r="A163" s="16">
        <v>156</v>
      </c>
      <c r="B163" s="20" t="s">
        <v>464</v>
      </c>
      <c r="C163" s="199">
        <v>41943</v>
      </c>
      <c r="D163" s="213" t="s">
        <v>87</v>
      </c>
      <c r="E163" s="214">
        <v>1311</v>
      </c>
      <c r="F163" s="127" t="s">
        <v>21</v>
      </c>
      <c r="G163" s="25">
        <v>409.2</v>
      </c>
      <c r="H163" s="147">
        <v>8</v>
      </c>
    </row>
    <row r="164" spans="1:11" ht="15">
      <c r="A164" s="16">
        <v>157</v>
      </c>
      <c r="B164" s="22" t="s">
        <v>489</v>
      </c>
      <c r="C164" s="199">
        <v>41996</v>
      </c>
      <c r="D164" s="176" t="s">
        <v>87</v>
      </c>
      <c r="E164" s="215">
        <v>1334</v>
      </c>
      <c r="F164" s="128" t="s">
        <v>21</v>
      </c>
      <c r="G164" s="25">
        <v>140.3</v>
      </c>
      <c r="H164" s="147">
        <v>7</v>
      </c>
      <c r="K164" s="153"/>
    </row>
    <row r="165" spans="1:11" ht="15">
      <c r="A165" s="16">
        <v>158</v>
      </c>
      <c r="B165" s="142" t="s">
        <v>491</v>
      </c>
      <c r="C165" s="199">
        <v>41996</v>
      </c>
      <c r="D165" s="216" t="s">
        <v>87</v>
      </c>
      <c r="E165" s="217">
        <v>1336</v>
      </c>
      <c r="F165" s="22" t="s">
        <v>21</v>
      </c>
      <c r="G165" s="141">
        <v>356.5</v>
      </c>
      <c r="H165" s="150">
        <v>16</v>
      </c>
      <c r="K165" s="154"/>
    </row>
    <row r="166" spans="1:11" ht="15">
      <c r="A166" s="16">
        <v>159</v>
      </c>
      <c r="B166" s="22" t="s">
        <v>490</v>
      </c>
      <c r="C166" s="218">
        <v>41996</v>
      </c>
      <c r="D166" s="219" t="s">
        <v>87</v>
      </c>
      <c r="E166" s="220">
        <v>1337</v>
      </c>
      <c r="F166" s="22" t="s">
        <v>21</v>
      </c>
      <c r="G166" s="25">
        <v>510</v>
      </c>
      <c r="H166" s="147">
        <v>14</v>
      </c>
      <c r="K166" s="154"/>
    </row>
    <row r="167" spans="1:11" ht="15">
      <c r="A167" s="16">
        <v>160</v>
      </c>
      <c r="B167" s="22" t="s">
        <v>481</v>
      </c>
      <c r="C167" s="218">
        <v>41996</v>
      </c>
      <c r="D167" s="216" t="s">
        <v>87</v>
      </c>
      <c r="E167" s="217">
        <v>1338</v>
      </c>
      <c r="F167" s="22" t="s">
        <v>21</v>
      </c>
      <c r="G167" s="25">
        <v>485.3</v>
      </c>
      <c r="H167" s="147">
        <v>16</v>
      </c>
      <c r="K167" s="154"/>
    </row>
    <row r="168" spans="1:11" ht="15">
      <c r="A168" s="16">
        <v>161</v>
      </c>
      <c r="B168" s="22" t="s">
        <v>484</v>
      </c>
      <c r="C168" s="218">
        <v>41996</v>
      </c>
      <c r="D168" s="219" t="s">
        <v>87</v>
      </c>
      <c r="E168" s="220">
        <v>1339</v>
      </c>
      <c r="F168" s="22" t="s">
        <v>21</v>
      </c>
      <c r="G168" s="25">
        <v>456.4</v>
      </c>
      <c r="H168" s="147">
        <v>12</v>
      </c>
      <c r="K168" s="154"/>
    </row>
    <row r="169" spans="1:11" ht="15">
      <c r="A169" s="16">
        <v>162</v>
      </c>
      <c r="B169" s="20" t="s">
        <v>480</v>
      </c>
      <c r="C169" s="218">
        <v>41996</v>
      </c>
      <c r="D169" s="216" t="s">
        <v>87</v>
      </c>
      <c r="E169" s="217">
        <v>1340</v>
      </c>
      <c r="F169" s="28" t="s">
        <v>21</v>
      </c>
      <c r="G169" s="25">
        <v>134.1</v>
      </c>
      <c r="H169" s="147">
        <v>4</v>
      </c>
      <c r="K169" s="154"/>
    </row>
    <row r="170" spans="1:11" ht="15">
      <c r="A170" s="16">
        <v>163</v>
      </c>
      <c r="B170" s="22" t="s">
        <v>482</v>
      </c>
      <c r="C170" s="218">
        <v>41996</v>
      </c>
      <c r="D170" s="221" t="s">
        <v>87</v>
      </c>
      <c r="E170" s="220">
        <v>1341</v>
      </c>
      <c r="F170" s="22" t="s">
        <v>25</v>
      </c>
      <c r="G170" s="25">
        <v>315.7</v>
      </c>
      <c r="H170" s="147">
        <v>14</v>
      </c>
      <c r="K170" s="154"/>
    </row>
    <row r="171" spans="1:11" ht="15">
      <c r="A171" s="16">
        <v>164</v>
      </c>
      <c r="B171" s="22" t="s">
        <v>483</v>
      </c>
      <c r="C171" s="218">
        <v>41996</v>
      </c>
      <c r="D171" s="222" t="s">
        <v>87</v>
      </c>
      <c r="E171" s="25">
        <v>1342</v>
      </c>
      <c r="F171" s="22" t="s">
        <v>21</v>
      </c>
      <c r="G171" s="25">
        <v>435.6</v>
      </c>
      <c r="H171" s="25">
        <v>8</v>
      </c>
      <c r="K171" s="154"/>
    </row>
    <row r="172" spans="1:11" ht="15">
      <c r="A172" s="16">
        <v>165</v>
      </c>
      <c r="B172" s="22" t="s">
        <v>485</v>
      </c>
      <c r="C172" s="218">
        <v>41996</v>
      </c>
      <c r="D172" s="222" t="s">
        <v>87</v>
      </c>
      <c r="E172" s="25">
        <v>1343</v>
      </c>
      <c r="F172" s="22" t="s">
        <v>21</v>
      </c>
      <c r="G172" s="25">
        <v>339</v>
      </c>
      <c r="H172" s="25">
        <v>8</v>
      </c>
      <c r="K172" s="154"/>
    </row>
    <row r="173" spans="1:11" ht="15">
      <c r="A173" s="16">
        <v>166</v>
      </c>
      <c r="B173" s="22" t="s">
        <v>486</v>
      </c>
      <c r="C173" s="218">
        <v>41996</v>
      </c>
      <c r="D173" s="222" t="s">
        <v>87</v>
      </c>
      <c r="E173" s="25">
        <v>1344</v>
      </c>
      <c r="F173" s="22" t="s">
        <v>21</v>
      </c>
      <c r="G173" s="25">
        <v>343.9</v>
      </c>
      <c r="H173" s="25">
        <v>8</v>
      </c>
      <c r="K173" s="154"/>
    </row>
    <row r="174" spans="1:11" ht="15">
      <c r="A174" s="16">
        <v>167</v>
      </c>
      <c r="B174" s="22" t="s">
        <v>487</v>
      </c>
      <c r="C174" s="218">
        <v>41996</v>
      </c>
      <c r="D174" s="223" t="s">
        <v>87</v>
      </c>
      <c r="E174" s="25">
        <v>1345</v>
      </c>
      <c r="F174" s="22" t="s">
        <v>21</v>
      </c>
      <c r="G174" s="25">
        <v>344.8</v>
      </c>
      <c r="H174" s="25">
        <v>8</v>
      </c>
      <c r="K174" s="154"/>
    </row>
    <row r="175" spans="1:11" ht="15">
      <c r="A175" s="16">
        <v>168</v>
      </c>
      <c r="B175" s="22" t="s">
        <v>488</v>
      </c>
      <c r="C175" s="218">
        <v>41996</v>
      </c>
      <c r="D175" s="222" t="s">
        <v>87</v>
      </c>
      <c r="E175" s="25">
        <v>1346</v>
      </c>
      <c r="F175" s="22" t="s">
        <v>21</v>
      </c>
      <c r="G175" s="25">
        <v>343</v>
      </c>
      <c r="H175" s="25">
        <v>8</v>
      </c>
      <c r="K175" s="154"/>
    </row>
    <row r="176" spans="1:11" ht="30">
      <c r="A176" s="16">
        <v>169</v>
      </c>
      <c r="B176" s="22" t="s">
        <v>499</v>
      </c>
      <c r="C176" s="218">
        <v>42026</v>
      </c>
      <c r="D176" s="222" t="s">
        <v>87</v>
      </c>
      <c r="E176" s="25"/>
      <c r="F176" s="22" t="s">
        <v>21</v>
      </c>
      <c r="G176" s="224"/>
      <c r="H176" s="224"/>
      <c r="K176" s="154"/>
    </row>
    <row r="177" spans="1:8" ht="15">
      <c r="A177" s="16">
        <v>170</v>
      </c>
      <c r="B177" s="22" t="s">
        <v>500</v>
      </c>
      <c r="C177" s="218">
        <v>42026</v>
      </c>
      <c r="D177" s="222" t="s">
        <v>87</v>
      </c>
      <c r="E177" s="25"/>
      <c r="F177" s="22" t="s">
        <v>21</v>
      </c>
      <c r="G177" s="224"/>
      <c r="H177" s="224"/>
    </row>
    <row r="178" spans="1:8" ht="15">
      <c r="A178" s="16">
        <v>171</v>
      </c>
      <c r="B178" s="22" t="s">
        <v>501</v>
      </c>
      <c r="C178" s="218">
        <v>42026</v>
      </c>
      <c r="D178" s="222" t="s">
        <v>87</v>
      </c>
      <c r="E178" s="25"/>
      <c r="F178" s="22" t="s">
        <v>21</v>
      </c>
      <c r="G178" s="224"/>
      <c r="H178" s="224"/>
    </row>
    <row r="179" spans="1:8" ht="15">
      <c r="A179" s="16">
        <v>172</v>
      </c>
      <c r="B179" s="22" t="s">
        <v>502</v>
      </c>
      <c r="C179" s="218">
        <v>42026</v>
      </c>
      <c r="D179" s="222" t="s">
        <v>87</v>
      </c>
      <c r="E179" s="25"/>
      <c r="F179" s="22" t="s">
        <v>21</v>
      </c>
      <c r="G179" s="224"/>
      <c r="H179" s="224"/>
    </row>
    <row r="180" spans="1:8" ht="15">
      <c r="A180" s="16">
        <v>173</v>
      </c>
      <c r="B180" s="22" t="s">
        <v>503</v>
      </c>
      <c r="C180" s="218">
        <v>42026</v>
      </c>
      <c r="D180" s="222" t="s">
        <v>87</v>
      </c>
      <c r="E180" s="25"/>
      <c r="F180" s="22" t="s">
        <v>21</v>
      </c>
      <c r="G180" s="224"/>
      <c r="H180" s="224"/>
    </row>
    <row r="181" spans="1:8" ht="15">
      <c r="A181" s="16">
        <v>174</v>
      </c>
      <c r="B181" s="22" t="s">
        <v>504</v>
      </c>
      <c r="C181" s="218">
        <v>42026</v>
      </c>
      <c r="D181" s="222" t="s">
        <v>87</v>
      </c>
      <c r="E181" s="25"/>
      <c r="F181" s="22" t="s">
        <v>21</v>
      </c>
      <c r="G181" s="224"/>
      <c r="H181" s="224"/>
    </row>
    <row r="182" spans="1:8" ht="15">
      <c r="A182" s="16">
        <v>175</v>
      </c>
      <c r="B182" s="22" t="s">
        <v>505</v>
      </c>
      <c r="C182" s="218">
        <v>42026</v>
      </c>
      <c r="D182" s="222" t="s">
        <v>87</v>
      </c>
      <c r="E182" s="25"/>
      <c r="F182" s="22" t="s">
        <v>21</v>
      </c>
      <c r="G182" s="224"/>
      <c r="H182" s="224"/>
    </row>
    <row r="183" spans="1:8" ht="15">
      <c r="A183" s="16">
        <v>176</v>
      </c>
      <c r="B183" s="22" t="s">
        <v>506</v>
      </c>
      <c r="C183" s="218">
        <v>42026</v>
      </c>
      <c r="D183" s="222" t="s">
        <v>87</v>
      </c>
      <c r="E183" s="25"/>
      <c r="F183" s="22" t="s">
        <v>507</v>
      </c>
      <c r="G183" s="224"/>
      <c r="H183" s="224"/>
    </row>
  </sheetData>
  <mergeCells count="9">
    <mergeCell ref="C1:H1"/>
    <mergeCell ref="D7:E7"/>
    <mergeCell ref="A2:H2"/>
    <mergeCell ref="A3:A6"/>
    <mergeCell ref="B3:B6"/>
    <mergeCell ref="C3:E6"/>
    <mergeCell ref="F3:F6"/>
    <mergeCell ref="G3:G6"/>
    <mergeCell ref="H3:H6"/>
  </mergeCells>
  <printOptions/>
  <pageMargins left="0.42" right="0.34" top="0.36" bottom="0.26" header="0.1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2015-03-31T11:56:33Z</cp:lastPrinted>
  <dcterms:created xsi:type="dcterms:W3CDTF">1996-10-08T23:32:33Z</dcterms:created>
  <dcterms:modified xsi:type="dcterms:W3CDTF">2015-04-01T06:53:54Z</dcterms:modified>
  <cp:category/>
  <cp:version/>
  <cp:contentType/>
  <cp:contentStatus/>
</cp:coreProperties>
</file>