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<sst xmlns="http://schemas.openxmlformats.org/spreadsheetml/2006/main" count="92" uniqueCount="57">
  <si>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</si>
  <si>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</si>
  <si>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</si>
  <si>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</si>
  <si>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</si>
  <si>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</si>
  <si>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</si>
  <si>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</si>
  <si>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</si>
  <si>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</si>
  <si>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</si>
  <si>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</si>
  <si>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</si>
  <si>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</si>
  <si>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</si>
  <si>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</si>
  <si>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</si>
  <si>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</si>
  <si>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</si>
  <si>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</si>
  <si>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</si>
  <si>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</si>
  <si>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</si>
  <si>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</si>
  <si>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</si>
  <si>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</si>
  <si>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</si>
  <si>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управление дорожной деятельности, благоустройства и транспорта администрации Города Томска</t>
  </si>
  <si>
    <t>Перечень мероприятий и ресурсное обеспечение подпрограммы "Содержание улично-дорожной сети на 2015-2017 годы"</t>
  </si>
  <si>
    <t>1.3.</t>
  </si>
  <si>
    <t>1.4.</t>
  </si>
  <si>
    <t>1.5.</t>
  </si>
  <si>
    <t xml:space="preserve">Текущее содержание улично-дорожной сети и элементов обустройства </t>
  </si>
  <si>
    <t>Освобождение проезжей части и земляного полотна от объектов, препятствующих проезду транспортных средств, 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</si>
  <si>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Диагностика, обследование и оценка состояния улично-дорожной сети и искусственных сооружений,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</si>
  <si>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3.3.</t>
  </si>
  <si>
    <t>3.4.</t>
  </si>
  <si>
    <t>3.5.</t>
  </si>
  <si>
    <t>3.6.</t>
  </si>
  <si>
    <t>1.6.</t>
  </si>
  <si>
    <t xml:space="preserve">Приложение 2
к подпрограмме
«Содержание улично-дорожной сети
 на 2015-2017 годы»
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</si>
  <si>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</si>
  <si>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</si>
  <si>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</si>
  <si>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</si>
  <si>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</si>
  <si>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</si>
  <si>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</si>
  <si>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</si>
  <si>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</si>
  <si>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</si>
  <si>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>Комитет по информационной политике администрации Города Томска</t>
  </si>
  <si>
    <t>Департамент капитального строительства администрации Города Томска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</si>
  <si>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</si>
  <si>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</si>
  <si>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Прочистка и протаивание участков трубопровода ливневой канализации и дренажей (подорожных труб)</t>
  </si>
  <si>
    <t>1.7.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</si>
</sst>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&quot;р.&quot;"/>
  </numFmts>
  <fonts count="2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43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vertical="distributed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SheetLayoutView="100" zoomScalePageLayoutView="0" workbookViewId="0" topLeftCell="A34">
      <selection activeCell="B38" sqref="B38:I41"/>
    </sheetView>
  </sheetViews>
  <sheetFormatPr defaultColWidth="9.140625" defaultRowHeight="12.75"/>
  <cols>
    <col min="1" max="1" width="6.140625" style="1" customWidth="1"/>
    <col min="2" max="2" width="53.28125" style="1" customWidth="1"/>
    <col min="3" max="3" width="9.28125" style="1" bestFit="1" customWidth="1"/>
    <col min="4" max="4" width="12.7109375" style="1" customWidth="1"/>
    <col min="5" max="5" width="11.28125" style="1" customWidth="1"/>
    <col min="6" max="6" width="12.7109375" style="1" customWidth="1"/>
    <col min="7" max="7" width="11.28125" style="1" customWidth="1"/>
    <col min="8" max="9" width="11.57421875" style="1" bestFit="1" customWidth="1"/>
    <col min="10" max="10" width="8.8515625" style="1" customWidth="1"/>
    <col min="11" max="11" width="10.8515625" style="1" customWidth="1"/>
    <col min="12" max="12" width="11.00390625" style="1" customWidth="1"/>
    <col min="13" max="13" width="9.140625" style="1" customWidth="1"/>
    <col min="14" max="14" width="26.7109375" style="1" customWidth="1"/>
    <col min="15" max="16384" width="9.140625" style="1" customWidth="1"/>
  </cols>
  <sheetData>
    <row r="1" spans="12:14" ht="51" customHeight="1">
      <c r="L1" s="42" t="s">
        <v>40</v>
      </c>
      <c r="M1" s="42"/>
      <c r="N1" s="42"/>
    </row>
    <row r="2" spans="1:14" ht="20.25" customHeight="1">
      <c r="A2" s="4"/>
      <c r="B2" s="41" t="s">
        <v>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7" t="s">
        <v>0</v>
      </c>
      <c r="B4" s="17" t="s">
        <v>5</v>
      </c>
      <c r="C4" s="17" t="s">
        <v>6</v>
      </c>
      <c r="D4" s="36" t="s">
        <v>7</v>
      </c>
      <c r="E4" s="37"/>
      <c r="F4" s="32" t="s">
        <v>14</v>
      </c>
      <c r="G4" s="32"/>
      <c r="H4" s="32"/>
      <c r="I4" s="32"/>
      <c r="J4" s="32"/>
      <c r="K4" s="32"/>
      <c r="L4" s="32"/>
      <c r="M4" s="32"/>
      <c r="N4" s="32" t="s">
        <v>15</v>
      </c>
    </row>
    <row r="5" spans="1:14" ht="29.25" customHeight="1">
      <c r="A5" s="18"/>
      <c r="B5" s="18"/>
      <c r="C5" s="18"/>
      <c r="D5" s="38"/>
      <c r="E5" s="39"/>
      <c r="F5" s="40" t="s">
        <v>10</v>
      </c>
      <c r="G5" s="40"/>
      <c r="H5" s="40" t="s">
        <v>11</v>
      </c>
      <c r="I5" s="40"/>
      <c r="J5" s="40" t="s">
        <v>12</v>
      </c>
      <c r="K5" s="40"/>
      <c r="L5" s="40" t="s">
        <v>13</v>
      </c>
      <c r="M5" s="40"/>
      <c r="N5" s="32"/>
    </row>
    <row r="6" spans="1:14" ht="25.5">
      <c r="A6" s="19"/>
      <c r="B6" s="19"/>
      <c r="C6" s="19"/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5" t="s">
        <v>8</v>
      </c>
      <c r="M6" s="5" t="s">
        <v>9</v>
      </c>
      <c r="N6" s="32"/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7" ht="12.75" customHeight="1">
      <c r="A8" s="33" t="s">
        <v>41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2"/>
      <c r="P8" s="2"/>
      <c r="Q8" s="3"/>
    </row>
    <row r="9" spans="1:14" ht="12.75">
      <c r="A9" s="5" t="s">
        <v>1</v>
      </c>
      <c r="B9" s="34" t="s">
        <v>46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4" ht="12.75">
      <c r="A10" s="17" t="s">
        <v>2</v>
      </c>
      <c r="B10" s="20" t="s">
        <v>32</v>
      </c>
      <c r="C10" s="12" t="s">
        <v>18</v>
      </c>
      <c r="D10" s="13">
        <f>D11+D12+D13</f>
        <v>1560000</v>
      </c>
      <c r="E10" s="14">
        <f>E11+E12+E13</f>
        <v>787234.6000000001</v>
      </c>
      <c r="F10" s="13">
        <f>F11+F12+F13</f>
        <v>1402003.8</v>
      </c>
      <c r="G10" s="14">
        <f>G11+G12+G13</f>
        <v>629238.3999999999</v>
      </c>
      <c r="H10" s="14">
        <f>H11+H12</f>
        <v>157996.2</v>
      </c>
      <c r="I10" s="14">
        <f>I11+I12</f>
        <v>157996.2</v>
      </c>
      <c r="J10" s="6"/>
      <c r="K10" s="6"/>
      <c r="L10" s="6"/>
      <c r="M10" s="6"/>
      <c r="N10" s="26" t="s">
        <v>27</v>
      </c>
    </row>
    <row r="11" spans="1:14" ht="12.75">
      <c r="A11" s="18"/>
      <c r="B11" s="21"/>
      <c r="C11" s="9">
        <v>2015</v>
      </c>
      <c r="D11" s="10">
        <f>F11+I11</f>
        <v>520000</v>
      </c>
      <c r="E11" s="11">
        <f>G11+I11</f>
        <v>360329.9</v>
      </c>
      <c r="F11" s="10">
        <v>441001.9</v>
      </c>
      <c r="G11" s="11">
        <v>281331.8</v>
      </c>
      <c r="H11" s="11">
        <v>78998.1</v>
      </c>
      <c r="I11" s="11">
        <v>78998.1</v>
      </c>
      <c r="J11" s="6"/>
      <c r="K11" s="6"/>
      <c r="L11" s="6"/>
      <c r="M11" s="6"/>
      <c r="N11" s="27"/>
    </row>
    <row r="12" spans="1:14" ht="12.75">
      <c r="A12" s="18"/>
      <c r="B12" s="21"/>
      <c r="C12" s="9">
        <v>2016</v>
      </c>
      <c r="D12" s="10">
        <f>F12+I12</f>
        <v>520000</v>
      </c>
      <c r="E12" s="11">
        <f>G12+I12</f>
        <v>252951.4</v>
      </c>
      <c r="F12" s="10">
        <v>441001.9</v>
      </c>
      <c r="G12" s="11">
        <v>173953.3</v>
      </c>
      <c r="H12" s="11">
        <v>78998.1</v>
      </c>
      <c r="I12" s="11">
        <v>78998.1</v>
      </c>
      <c r="J12" s="6"/>
      <c r="K12" s="6"/>
      <c r="L12" s="6"/>
      <c r="M12" s="6"/>
      <c r="N12" s="27"/>
    </row>
    <row r="13" spans="1:14" ht="15.75" customHeight="1">
      <c r="A13" s="18"/>
      <c r="B13" s="21"/>
      <c r="C13" s="9">
        <v>2017</v>
      </c>
      <c r="D13" s="10">
        <f>F13+I13</f>
        <v>520000</v>
      </c>
      <c r="E13" s="11">
        <f>G13+I13</f>
        <v>173953.3</v>
      </c>
      <c r="F13" s="10">
        <v>520000</v>
      </c>
      <c r="G13" s="11">
        <v>173953.3</v>
      </c>
      <c r="H13" s="9"/>
      <c r="I13" s="9"/>
      <c r="J13" s="6"/>
      <c r="K13" s="6"/>
      <c r="L13" s="6"/>
      <c r="M13" s="6"/>
      <c r="N13" s="28"/>
    </row>
    <row r="14" spans="1:14" ht="12.75">
      <c r="A14" s="17" t="s">
        <v>19</v>
      </c>
      <c r="B14" s="20" t="s">
        <v>44</v>
      </c>
      <c r="C14" s="12" t="s">
        <v>18</v>
      </c>
      <c r="D14" s="13">
        <v>9000</v>
      </c>
      <c r="E14" s="12"/>
      <c r="F14" s="13">
        <v>9000</v>
      </c>
      <c r="G14" s="9"/>
      <c r="H14" s="9"/>
      <c r="I14" s="9"/>
      <c r="J14" s="6"/>
      <c r="K14" s="6"/>
      <c r="L14" s="6"/>
      <c r="M14" s="6"/>
      <c r="N14" s="23" t="s">
        <v>27</v>
      </c>
    </row>
    <row r="15" spans="1:14" ht="12.75">
      <c r="A15" s="18"/>
      <c r="B15" s="21"/>
      <c r="C15" s="9">
        <v>2015</v>
      </c>
      <c r="D15" s="10">
        <v>3000</v>
      </c>
      <c r="E15" s="9"/>
      <c r="F15" s="10">
        <v>3000</v>
      </c>
      <c r="G15" s="9"/>
      <c r="H15" s="9"/>
      <c r="I15" s="9"/>
      <c r="J15" s="6"/>
      <c r="K15" s="6"/>
      <c r="L15" s="6"/>
      <c r="M15" s="6"/>
      <c r="N15" s="24"/>
    </row>
    <row r="16" spans="1:14" ht="12.75">
      <c r="A16" s="18"/>
      <c r="B16" s="21"/>
      <c r="C16" s="9">
        <v>2016</v>
      </c>
      <c r="D16" s="10">
        <v>3000</v>
      </c>
      <c r="E16" s="9"/>
      <c r="F16" s="10">
        <v>3000</v>
      </c>
      <c r="G16" s="9"/>
      <c r="H16" s="9"/>
      <c r="I16" s="9"/>
      <c r="J16" s="6"/>
      <c r="K16" s="6"/>
      <c r="L16" s="6"/>
      <c r="M16" s="6"/>
      <c r="N16" s="24"/>
    </row>
    <row r="17" spans="1:14" ht="14.25" customHeight="1">
      <c r="A17" s="18"/>
      <c r="B17" s="21"/>
      <c r="C17" s="9">
        <v>2017</v>
      </c>
      <c r="D17" s="10">
        <v>3000</v>
      </c>
      <c r="E17" s="9"/>
      <c r="F17" s="10">
        <v>3000</v>
      </c>
      <c r="G17" s="9"/>
      <c r="H17" s="9"/>
      <c r="I17" s="9"/>
      <c r="J17" s="6"/>
      <c r="K17" s="6"/>
      <c r="L17" s="6"/>
      <c r="M17" s="6"/>
      <c r="N17" s="24"/>
    </row>
    <row r="18" spans="1:14" ht="12.75">
      <c r="A18" s="17" t="s">
        <v>29</v>
      </c>
      <c r="B18" s="20" t="s">
        <v>47</v>
      </c>
      <c r="C18" s="12" t="s">
        <v>18</v>
      </c>
      <c r="D18" s="13">
        <v>7200</v>
      </c>
      <c r="E18" s="12"/>
      <c r="F18" s="13">
        <v>7200</v>
      </c>
      <c r="G18" s="9"/>
      <c r="H18" s="9"/>
      <c r="I18" s="9"/>
      <c r="J18" s="6"/>
      <c r="K18" s="6"/>
      <c r="L18" s="6"/>
      <c r="M18" s="6"/>
      <c r="N18" s="26" t="s">
        <v>27</v>
      </c>
    </row>
    <row r="19" spans="1:14" ht="12.75">
      <c r="A19" s="18"/>
      <c r="B19" s="21"/>
      <c r="C19" s="9">
        <v>2015</v>
      </c>
      <c r="D19" s="10">
        <v>2400</v>
      </c>
      <c r="E19" s="9"/>
      <c r="F19" s="10">
        <v>2400</v>
      </c>
      <c r="G19" s="9"/>
      <c r="H19" s="9"/>
      <c r="I19" s="9"/>
      <c r="J19" s="6"/>
      <c r="K19" s="6"/>
      <c r="L19" s="6"/>
      <c r="M19" s="6"/>
      <c r="N19" s="27"/>
    </row>
    <row r="20" spans="1:14" ht="12.75">
      <c r="A20" s="18"/>
      <c r="B20" s="21"/>
      <c r="C20" s="9">
        <v>2016</v>
      </c>
      <c r="D20" s="10">
        <v>2400</v>
      </c>
      <c r="E20" s="9"/>
      <c r="F20" s="10">
        <v>2400</v>
      </c>
      <c r="G20" s="9"/>
      <c r="H20" s="9"/>
      <c r="I20" s="9"/>
      <c r="J20" s="6"/>
      <c r="K20" s="6"/>
      <c r="L20" s="6"/>
      <c r="M20" s="6"/>
      <c r="N20" s="27"/>
    </row>
    <row r="21" spans="1:14" ht="14.25" customHeight="1">
      <c r="A21" s="19"/>
      <c r="B21" s="21"/>
      <c r="C21" s="9">
        <v>2017</v>
      </c>
      <c r="D21" s="10">
        <v>2400</v>
      </c>
      <c r="E21" s="9"/>
      <c r="F21" s="10">
        <v>2400</v>
      </c>
      <c r="G21" s="9"/>
      <c r="H21" s="9"/>
      <c r="I21" s="9"/>
      <c r="J21" s="6"/>
      <c r="K21" s="6"/>
      <c r="L21" s="6"/>
      <c r="M21" s="6"/>
      <c r="N21" s="28"/>
    </row>
    <row r="22" spans="1:14" ht="12.75">
      <c r="A22" s="17" t="s">
        <v>30</v>
      </c>
      <c r="B22" s="20" t="s">
        <v>53</v>
      </c>
      <c r="C22" s="12" t="s">
        <v>18</v>
      </c>
      <c r="D22" s="13">
        <v>141000</v>
      </c>
      <c r="E22" s="12"/>
      <c r="F22" s="13">
        <v>141000</v>
      </c>
      <c r="G22" s="9"/>
      <c r="H22" s="9"/>
      <c r="I22" s="9"/>
      <c r="J22" s="6"/>
      <c r="K22" s="6"/>
      <c r="L22" s="6"/>
      <c r="M22" s="6"/>
      <c r="N22" s="26" t="s">
        <v>27</v>
      </c>
    </row>
    <row r="23" spans="1:14" ht="12.75">
      <c r="A23" s="18"/>
      <c r="B23" s="21"/>
      <c r="C23" s="9">
        <v>2015</v>
      </c>
      <c r="D23" s="10">
        <v>42000</v>
      </c>
      <c r="E23" s="9"/>
      <c r="F23" s="10">
        <v>42000</v>
      </c>
      <c r="G23" s="9"/>
      <c r="H23" s="9"/>
      <c r="I23" s="9"/>
      <c r="J23" s="6"/>
      <c r="K23" s="6"/>
      <c r="L23" s="6"/>
      <c r="M23" s="6"/>
      <c r="N23" s="27"/>
    </row>
    <row r="24" spans="1:14" ht="12.75">
      <c r="A24" s="18"/>
      <c r="B24" s="21"/>
      <c r="C24" s="9">
        <v>2016</v>
      </c>
      <c r="D24" s="10">
        <v>47000</v>
      </c>
      <c r="E24" s="9"/>
      <c r="F24" s="10">
        <v>47000</v>
      </c>
      <c r="G24" s="9"/>
      <c r="H24" s="9"/>
      <c r="I24" s="9"/>
      <c r="J24" s="6"/>
      <c r="K24" s="6"/>
      <c r="L24" s="6"/>
      <c r="M24" s="6"/>
      <c r="N24" s="27"/>
    </row>
    <row r="25" spans="1:14" ht="23.25" customHeight="1">
      <c r="A25" s="19"/>
      <c r="B25" s="21"/>
      <c r="C25" s="9">
        <v>2017</v>
      </c>
      <c r="D25" s="10">
        <v>52000</v>
      </c>
      <c r="E25" s="9"/>
      <c r="F25" s="10">
        <v>52000</v>
      </c>
      <c r="G25" s="9"/>
      <c r="H25" s="9"/>
      <c r="I25" s="9"/>
      <c r="J25" s="6"/>
      <c r="K25" s="6"/>
      <c r="L25" s="6"/>
      <c r="M25" s="6"/>
      <c r="N25" s="28"/>
    </row>
    <row r="26" spans="1:14" ht="24" customHeight="1">
      <c r="A26" s="17" t="s">
        <v>31</v>
      </c>
      <c r="B26" s="20" t="s">
        <v>33</v>
      </c>
      <c r="C26" s="12" t="s">
        <v>18</v>
      </c>
      <c r="D26" s="13">
        <v>6000</v>
      </c>
      <c r="E26" s="12"/>
      <c r="F26" s="13">
        <v>6000</v>
      </c>
      <c r="G26" s="9"/>
      <c r="H26" s="9"/>
      <c r="I26" s="9"/>
      <c r="J26" s="6"/>
      <c r="K26" s="6"/>
      <c r="L26" s="6"/>
      <c r="M26" s="6"/>
      <c r="N26" s="26" t="s">
        <v>27</v>
      </c>
    </row>
    <row r="27" spans="1:14" ht="21.75" customHeight="1">
      <c r="A27" s="18"/>
      <c r="B27" s="21"/>
      <c r="C27" s="9">
        <v>2015</v>
      </c>
      <c r="D27" s="10">
        <v>2000</v>
      </c>
      <c r="E27" s="9"/>
      <c r="F27" s="10">
        <v>2000</v>
      </c>
      <c r="G27" s="9"/>
      <c r="H27" s="9"/>
      <c r="I27" s="9"/>
      <c r="J27" s="6"/>
      <c r="K27" s="6"/>
      <c r="L27" s="6"/>
      <c r="M27" s="6"/>
      <c r="N27" s="27"/>
    </row>
    <row r="28" spans="1:14" ht="21.75" customHeight="1">
      <c r="A28" s="18"/>
      <c r="B28" s="21"/>
      <c r="C28" s="9">
        <v>2016</v>
      </c>
      <c r="D28" s="10">
        <v>2000</v>
      </c>
      <c r="E28" s="9"/>
      <c r="F28" s="10">
        <v>2000</v>
      </c>
      <c r="G28" s="9"/>
      <c r="H28" s="9"/>
      <c r="I28" s="9"/>
      <c r="J28" s="6"/>
      <c r="K28" s="6"/>
      <c r="L28" s="6"/>
      <c r="M28" s="6"/>
      <c r="N28" s="27"/>
    </row>
    <row r="29" spans="1:14" ht="25.5" customHeight="1">
      <c r="A29" s="19"/>
      <c r="B29" s="21"/>
      <c r="C29" s="9">
        <v>2017</v>
      </c>
      <c r="D29" s="10">
        <v>2000</v>
      </c>
      <c r="E29" s="9"/>
      <c r="F29" s="10">
        <v>2000</v>
      </c>
      <c r="G29" s="9"/>
      <c r="H29" s="9"/>
      <c r="I29" s="9"/>
      <c r="J29" s="6"/>
      <c r="K29" s="6"/>
      <c r="L29" s="6"/>
      <c r="M29" s="6"/>
      <c r="N29" s="28"/>
    </row>
    <row r="30" spans="1:14" ht="12.75" customHeight="1">
      <c r="A30" s="17" t="s">
        <v>39</v>
      </c>
      <c r="B30" s="20" t="s">
        <v>42</v>
      </c>
      <c r="C30" s="12" t="s">
        <v>18</v>
      </c>
      <c r="D30" s="13">
        <v>91000</v>
      </c>
      <c r="E30" s="12"/>
      <c r="F30" s="13">
        <v>91000</v>
      </c>
      <c r="G30" s="9"/>
      <c r="H30" s="9"/>
      <c r="I30" s="9"/>
      <c r="J30" s="6"/>
      <c r="K30" s="6"/>
      <c r="L30" s="6"/>
      <c r="M30" s="6"/>
      <c r="N30" s="23" t="s">
        <v>27</v>
      </c>
    </row>
    <row r="31" spans="1:14" ht="12.75">
      <c r="A31" s="18"/>
      <c r="B31" s="21"/>
      <c r="C31" s="9">
        <v>2015</v>
      </c>
      <c r="D31" s="10">
        <v>28000</v>
      </c>
      <c r="E31" s="9"/>
      <c r="F31" s="10">
        <v>28000</v>
      </c>
      <c r="G31" s="9"/>
      <c r="H31" s="9"/>
      <c r="I31" s="9"/>
      <c r="J31" s="6"/>
      <c r="K31" s="6"/>
      <c r="L31" s="6"/>
      <c r="M31" s="6"/>
      <c r="N31" s="24"/>
    </row>
    <row r="32" spans="1:14" ht="12.75">
      <c r="A32" s="18"/>
      <c r="B32" s="21"/>
      <c r="C32" s="9">
        <v>2016</v>
      </c>
      <c r="D32" s="10">
        <v>30000</v>
      </c>
      <c r="E32" s="9"/>
      <c r="F32" s="10">
        <v>30000</v>
      </c>
      <c r="G32" s="9"/>
      <c r="H32" s="9"/>
      <c r="I32" s="9"/>
      <c r="J32" s="6"/>
      <c r="K32" s="6"/>
      <c r="L32" s="6"/>
      <c r="M32" s="6"/>
      <c r="N32" s="24"/>
    </row>
    <row r="33" spans="1:14" ht="16.5" customHeight="1">
      <c r="A33" s="19"/>
      <c r="B33" s="22"/>
      <c r="C33" s="9">
        <v>2017</v>
      </c>
      <c r="D33" s="10">
        <v>33000</v>
      </c>
      <c r="E33" s="9"/>
      <c r="F33" s="10">
        <v>33000</v>
      </c>
      <c r="G33" s="9"/>
      <c r="H33" s="9"/>
      <c r="I33" s="9"/>
      <c r="J33" s="6"/>
      <c r="K33" s="6"/>
      <c r="L33" s="6"/>
      <c r="M33" s="6"/>
      <c r="N33" s="24"/>
    </row>
    <row r="34" spans="1:14" ht="16.5" customHeight="1">
      <c r="A34" s="17" t="s">
        <v>56</v>
      </c>
      <c r="B34" s="20" t="s">
        <v>55</v>
      </c>
      <c r="C34" s="12" t="s">
        <v>18</v>
      </c>
      <c r="D34" s="13">
        <v>29583.63</v>
      </c>
      <c r="E34" s="13">
        <v>29583.63</v>
      </c>
      <c r="F34" s="13">
        <v>29583.63</v>
      </c>
      <c r="G34" s="13">
        <v>29583.63</v>
      </c>
      <c r="H34" s="9"/>
      <c r="I34" s="9"/>
      <c r="J34" s="6"/>
      <c r="K34" s="6"/>
      <c r="L34" s="6"/>
      <c r="M34" s="6"/>
      <c r="N34" s="24"/>
    </row>
    <row r="35" spans="1:14" ht="16.5" customHeight="1">
      <c r="A35" s="18"/>
      <c r="B35" s="21"/>
      <c r="C35" s="9">
        <v>2015</v>
      </c>
      <c r="D35" s="10">
        <v>29583.63</v>
      </c>
      <c r="E35" s="10">
        <v>29583.63</v>
      </c>
      <c r="F35" s="10">
        <v>29583.63</v>
      </c>
      <c r="G35" s="10">
        <v>29583.63</v>
      </c>
      <c r="H35" s="9"/>
      <c r="I35" s="9"/>
      <c r="J35" s="6"/>
      <c r="K35" s="6"/>
      <c r="L35" s="6"/>
      <c r="M35" s="6"/>
      <c r="N35" s="24"/>
    </row>
    <row r="36" spans="1:14" ht="16.5" customHeight="1">
      <c r="A36" s="18"/>
      <c r="B36" s="21"/>
      <c r="C36" s="9">
        <v>2016</v>
      </c>
      <c r="D36" s="10"/>
      <c r="E36" s="9"/>
      <c r="F36" s="10"/>
      <c r="G36" s="9"/>
      <c r="H36" s="9"/>
      <c r="I36" s="9"/>
      <c r="J36" s="6"/>
      <c r="K36" s="6"/>
      <c r="L36" s="6"/>
      <c r="M36" s="6"/>
      <c r="N36" s="24"/>
    </row>
    <row r="37" spans="1:14" ht="16.5" customHeight="1">
      <c r="A37" s="19"/>
      <c r="B37" s="22"/>
      <c r="C37" s="9">
        <v>2017</v>
      </c>
      <c r="D37" s="10"/>
      <c r="E37" s="9"/>
      <c r="F37" s="10"/>
      <c r="G37" s="9"/>
      <c r="H37" s="9"/>
      <c r="I37" s="9"/>
      <c r="J37" s="6"/>
      <c r="K37" s="6"/>
      <c r="L37" s="6"/>
      <c r="M37" s="6"/>
      <c r="N37" s="25"/>
    </row>
    <row r="38" spans="1:14" ht="12.75">
      <c r="A38" s="17"/>
      <c r="B38" s="20" t="s">
        <v>21</v>
      </c>
      <c r="C38" s="12" t="s">
        <v>18</v>
      </c>
      <c r="D38" s="13">
        <f>D10+D14+D18+D22+D26+D30+D34</f>
        <v>1843783.63</v>
      </c>
      <c r="E38" s="13">
        <f>E10+E14+E18+E22+E26+E30+E34</f>
        <v>816818.2300000001</v>
      </c>
      <c r="F38" s="13">
        <f>F10+F14+F18+F22+F26+F30+F34</f>
        <v>1685787.43</v>
      </c>
      <c r="G38" s="13">
        <f>G10+G14+G18+G22+G26+G30+G34</f>
        <v>658822.0299999999</v>
      </c>
      <c r="H38" s="13">
        <f>H10+H14+H18+H22+H26+H30+H34</f>
        <v>157996.2</v>
      </c>
      <c r="I38" s="13">
        <f>I10+I14+I18+I22+I26+I30+I34</f>
        <v>157996.2</v>
      </c>
      <c r="J38" s="6"/>
      <c r="K38" s="6"/>
      <c r="L38" s="6"/>
      <c r="M38" s="6"/>
      <c r="N38" s="23"/>
    </row>
    <row r="39" spans="1:14" ht="12.75">
      <c r="A39" s="18"/>
      <c r="B39" s="21"/>
      <c r="C39" s="9">
        <v>2015</v>
      </c>
      <c r="D39" s="10">
        <f>D11+D15+D19+D23+D27+D31+D35</f>
        <v>626983.63</v>
      </c>
      <c r="E39" s="10">
        <f>E11+E15+E19+E23+E27+E31+E35</f>
        <v>389913.53</v>
      </c>
      <c r="F39" s="10">
        <f>F11+F15+F19+F23+F27+F31+F35</f>
        <v>547985.53</v>
      </c>
      <c r="G39" s="10">
        <f aca="true" t="shared" si="0" ref="D39:I39">G11+G15+G19+G23+G27+G31+G35</f>
        <v>310915.43</v>
      </c>
      <c r="H39" s="15">
        <f t="shared" si="0"/>
        <v>78998.1</v>
      </c>
      <c r="I39" s="15">
        <f t="shared" si="0"/>
        <v>78998.1</v>
      </c>
      <c r="J39" s="6"/>
      <c r="K39" s="6"/>
      <c r="L39" s="6"/>
      <c r="M39" s="6"/>
      <c r="N39" s="24"/>
    </row>
    <row r="40" spans="1:14" ht="12.75">
      <c r="A40" s="18"/>
      <c r="B40" s="21"/>
      <c r="C40" s="9">
        <v>2016</v>
      </c>
      <c r="D40" s="10">
        <f>D12+D16+D20+D24+D28+D32</f>
        <v>604400</v>
      </c>
      <c r="E40" s="11">
        <f>G40+I40</f>
        <v>252951.4</v>
      </c>
      <c r="F40" s="10">
        <f>F12+F16+F20+F24+F28+F32</f>
        <v>525401.9</v>
      </c>
      <c r="G40" s="11">
        <f>G12</f>
        <v>173953.3</v>
      </c>
      <c r="H40" s="16">
        <v>78998.1</v>
      </c>
      <c r="I40" s="16">
        <v>78998.1</v>
      </c>
      <c r="J40" s="6"/>
      <c r="K40" s="6"/>
      <c r="L40" s="6"/>
      <c r="M40" s="6"/>
      <c r="N40" s="24"/>
    </row>
    <row r="41" spans="1:14" ht="12.75">
      <c r="A41" s="18"/>
      <c r="B41" s="21"/>
      <c r="C41" s="9">
        <v>2017</v>
      </c>
      <c r="D41" s="10">
        <f>D13+D17+D21+D25+D29+D33</f>
        <v>612400</v>
      </c>
      <c r="E41" s="11">
        <f>G41+I41</f>
        <v>173953.3</v>
      </c>
      <c r="F41" s="10">
        <f>F13+F17+F21+F25+F29+F33</f>
        <v>612400</v>
      </c>
      <c r="G41" s="11">
        <f>G13</f>
        <v>173953.3</v>
      </c>
      <c r="H41" s="9"/>
      <c r="I41" s="9"/>
      <c r="J41" s="6"/>
      <c r="K41" s="6"/>
      <c r="L41" s="6"/>
      <c r="M41" s="6"/>
      <c r="N41" s="24"/>
    </row>
    <row r="42" spans="1:14" ht="12.75">
      <c r="A42" s="5" t="s">
        <v>16</v>
      </c>
      <c r="B42" s="30" t="s">
        <v>50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ht="12.75" hidden="1">
      <c r="A43" s="17"/>
      <c r="B43" s="23"/>
      <c r="C43" s="6"/>
      <c r="D43" s="7"/>
      <c r="E43" s="6"/>
      <c r="F43" s="7"/>
      <c r="G43" s="6"/>
      <c r="H43" s="6"/>
      <c r="I43" s="6"/>
      <c r="J43" s="6"/>
      <c r="K43" s="6"/>
      <c r="L43" s="6"/>
      <c r="M43" s="6"/>
      <c r="N43" s="23"/>
    </row>
    <row r="44" spans="1:14" ht="12.75" hidden="1">
      <c r="A44" s="18"/>
      <c r="B44" s="24"/>
      <c r="C44" s="6"/>
      <c r="D44" s="7"/>
      <c r="E44" s="6"/>
      <c r="F44" s="7"/>
      <c r="G44" s="6"/>
      <c r="H44" s="6"/>
      <c r="I44" s="6"/>
      <c r="J44" s="6"/>
      <c r="K44" s="6"/>
      <c r="L44" s="6"/>
      <c r="M44" s="6"/>
      <c r="N44" s="24"/>
    </row>
    <row r="45" spans="1:14" ht="12.75" hidden="1">
      <c r="A45" s="18"/>
      <c r="B45" s="24"/>
      <c r="C45" s="6"/>
      <c r="D45" s="7"/>
      <c r="E45" s="6"/>
      <c r="F45" s="7"/>
      <c r="G45" s="6"/>
      <c r="H45" s="6"/>
      <c r="I45" s="6"/>
      <c r="J45" s="6"/>
      <c r="K45" s="6"/>
      <c r="L45" s="6"/>
      <c r="M45" s="6"/>
      <c r="N45" s="24"/>
    </row>
    <row r="46" spans="1:14" ht="12.75" hidden="1">
      <c r="A46" s="18"/>
      <c r="B46" s="25"/>
      <c r="C46" s="6"/>
      <c r="D46" s="7"/>
      <c r="E46" s="6"/>
      <c r="F46" s="7"/>
      <c r="G46" s="6"/>
      <c r="H46" s="6"/>
      <c r="I46" s="6"/>
      <c r="J46" s="6"/>
      <c r="K46" s="6"/>
      <c r="L46" s="6"/>
      <c r="M46" s="6"/>
      <c r="N46" s="24"/>
    </row>
    <row r="47" spans="1:14" ht="12.75" customHeight="1">
      <c r="A47" s="17" t="s">
        <v>3</v>
      </c>
      <c r="B47" s="20" t="s">
        <v>45</v>
      </c>
      <c r="C47" s="12" t="s">
        <v>18</v>
      </c>
      <c r="D47" s="13">
        <v>9000</v>
      </c>
      <c r="E47" s="12"/>
      <c r="F47" s="13">
        <v>9000</v>
      </c>
      <c r="G47" s="6"/>
      <c r="H47" s="6"/>
      <c r="I47" s="6"/>
      <c r="J47" s="6"/>
      <c r="K47" s="6"/>
      <c r="L47" s="6"/>
      <c r="M47" s="6"/>
      <c r="N47" s="26" t="s">
        <v>52</v>
      </c>
    </row>
    <row r="48" spans="1:14" ht="12.75">
      <c r="A48" s="18"/>
      <c r="B48" s="21"/>
      <c r="C48" s="9">
        <v>2015</v>
      </c>
      <c r="D48" s="10">
        <v>3000</v>
      </c>
      <c r="E48" s="9"/>
      <c r="F48" s="10">
        <v>3000</v>
      </c>
      <c r="G48" s="6"/>
      <c r="H48" s="6"/>
      <c r="I48" s="6"/>
      <c r="J48" s="6"/>
      <c r="K48" s="6"/>
      <c r="L48" s="6"/>
      <c r="M48" s="6"/>
      <c r="N48" s="27"/>
    </row>
    <row r="49" spans="1:14" ht="12.75">
      <c r="A49" s="18"/>
      <c r="B49" s="21"/>
      <c r="C49" s="9">
        <v>2016</v>
      </c>
      <c r="D49" s="10">
        <v>3000</v>
      </c>
      <c r="E49" s="9"/>
      <c r="F49" s="10">
        <v>3000</v>
      </c>
      <c r="G49" s="6"/>
      <c r="H49" s="6"/>
      <c r="I49" s="6"/>
      <c r="J49" s="6"/>
      <c r="K49" s="6"/>
      <c r="L49" s="6"/>
      <c r="M49" s="6"/>
      <c r="N49" s="27"/>
    </row>
    <row r="50" spans="1:14" ht="15.75" customHeight="1">
      <c r="A50" s="19"/>
      <c r="B50" s="22"/>
      <c r="C50" s="9">
        <v>2017</v>
      </c>
      <c r="D50" s="10">
        <v>3000</v>
      </c>
      <c r="E50" s="9"/>
      <c r="F50" s="10">
        <v>3000</v>
      </c>
      <c r="G50" s="6"/>
      <c r="H50" s="6"/>
      <c r="I50" s="6"/>
      <c r="J50" s="6"/>
      <c r="K50" s="6"/>
      <c r="L50" s="6"/>
      <c r="M50" s="6"/>
      <c r="N50" s="28"/>
    </row>
    <row r="51" spans="1:14" ht="12.75">
      <c r="A51" s="17"/>
      <c r="B51" s="20" t="s">
        <v>22</v>
      </c>
      <c r="C51" s="12" t="s">
        <v>18</v>
      </c>
      <c r="D51" s="13">
        <f>D43+D47</f>
        <v>9000</v>
      </c>
      <c r="E51" s="12"/>
      <c r="F51" s="13">
        <f>F43+F47</f>
        <v>9000</v>
      </c>
      <c r="G51" s="6"/>
      <c r="H51" s="6"/>
      <c r="I51" s="6"/>
      <c r="J51" s="6"/>
      <c r="K51" s="6"/>
      <c r="L51" s="6"/>
      <c r="M51" s="6"/>
      <c r="N51" s="23"/>
    </row>
    <row r="52" spans="1:14" ht="12.75">
      <c r="A52" s="18"/>
      <c r="B52" s="21"/>
      <c r="C52" s="9">
        <v>2015</v>
      </c>
      <c r="D52" s="10">
        <v>3000</v>
      </c>
      <c r="E52" s="9"/>
      <c r="F52" s="10">
        <v>3000</v>
      </c>
      <c r="G52" s="6"/>
      <c r="H52" s="6"/>
      <c r="I52" s="6"/>
      <c r="J52" s="6"/>
      <c r="K52" s="6"/>
      <c r="L52" s="6"/>
      <c r="M52" s="6"/>
      <c r="N52" s="24"/>
    </row>
    <row r="53" spans="1:14" ht="12.75">
      <c r="A53" s="18"/>
      <c r="B53" s="21"/>
      <c r="C53" s="9">
        <v>2016</v>
      </c>
      <c r="D53" s="10">
        <v>3000</v>
      </c>
      <c r="E53" s="9"/>
      <c r="F53" s="10">
        <v>3000</v>
      </c>
      <c r="G53" s="6"/>
      <c r="H53" s="6"/>
      <c r="I53" s="6"/>
      <c r="J53" s="6"/>
      <c r="K53" s="6"/>
      <c r="L53" s="6"/>
      <c r="M53" s="6"/>
      <c r="N53" s="24"/>
    </row>
    <row r="54" spans="1:14" ht="12.75">
      <c r="A54" s="19"/>
      <c r="B54" s="22"/>
      <c r="C54" s="9">
        <v>2017</v>
      </c>
      <c r="D54" s="10">
        <v>3000</v>
      </c>
      <c r="E54" s="9"/>
      <c r="F54" s="10">
        <v>3000</v>
      </c>
      <c r="G54" s="6"/>
      <c r="H54" s="6"/>
      <c r="I54" s="6"/>
      <c r="J54" s="6"/>
      <c r="K54" s="6"/>
      <c r="L54" s="6"/>
      <c r="M54" s="6"/>
      <c r="N54" s="24"/>
    </row>
    <row r="55" spans="1:14" ht="12.75" customHeight="1">
      <c r="A55" s="5" t="s">
        <v>17</v>
      </c>
      <c r="B55" s="29" t="s">
        <v>49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8"/>
    </row>
    <row r="56" spans="1:14" ht="12.75">
      <c r="A56" s="17" t="s">
        <v>4</v>
      </c>
      <c r="B56" s="20" t="s">
        <v>48</v>
      </c>
      <c r="C56" s="12" t="s">
        <v>18</v>
      </c>
      <c r="D56" s="13">
        <v>4500</v>
      </c>
      <c r="E56" s="12"/>
      <c r="F56" s="13">
        <v>4500</v>
      </c>
      <c r="G56" s="9"/>
      <c r="H56" s="9"/>
      <c r="I56" s="11"/>
      <c r="J56" s="6"/>
      <c r="K56" s="6"/>
      <c r="L56" s="6"/>
      <c r="M56" s="6"/>
      <c r="N56" s="26" t="s">
        <v>27</v>
      </c>
    </row>
    <row r="57" spans="1:14" ht="12.75">
      <c r="A57" s="18"/>
      <c r="B57" s="21"/>
      <c r="C57" s="9">
        <v>2015</v>
      </c>
      <c r="D57" s="10">
        <v>1500</v>
      </c>
      <c r="E57" s="9"/>
      <c r="F57" s="10">
        <v>1500</v>
      </c>
      <c r="G57" s="9"/>
      <c r="H57" s="9"/>
      <c r="I57" s="11"/>
      <c r="J57" s="6"/>
      <c r="K57" s="6"/>
      <c r="L57" s="6"/>
      <c r="M57" s="6"/>
      <c r="N57" s="27"/>
    </row>
    <row r="58" spans="1:14" ht="12.75">
      <c r="A58" s="18"/>
      <c r="B58" s="21"/>
      <c r="C58" s="9">
        <v>2016</v>
      </c>
      <c r="D58" s="10">
        <v>1500</v>
      </c>
      <c r="E58" s="9"/>
      <c r="F58" s="10">
        <v>1500</v>
      </c>
      <c r="G58" s="9"/>
      <c r="H58" s="9"/>
      <c r="I58" s="11"/>
      <c r="J58" s="6"/>
      <c r="K58" s="6"/>
      <c r="L58" s="6"/>
      <c r="M58" s="6"/>
      <c r="N58" s="27"/>
    </row>
    <row r="59" spans="1:14" ht="15" customHeight="1">
      <c r="A59" s="19"/>
      <c r="B59" s="22"/>
      <c r="C59" s="9">
        <v>2017</v>
      </c>
      <c r="D59" s="10">
        <v>1500</v>
      </c>
      <c r="E59" s="9"/>
      <c r="F59" s="10">
        <v>1500</v>
      </c>
      <c r="G59" s="9"/>
      <c r="H59" s="9"/>
      <c r="I59" s="11"/>
      <c r="J59" s="6"/>
      <c r="K59" s="6"/>
      <c r="L59" s="6"/>
      <c r="M59" s="6"/>
      <c r="N59" s="28"/>
    </row>
    <row r="60" spans="1:14" ht="12.75">
      <c r="A60" s="17" t="s">
        <v>20</v>
      </c>
      <c r="B60" s="20" t="s">
        <v>34</v>
      </c>
      <c r="C60" s="12" t="s">
        <v>18</v>
      </c>
      <c r="D60" s="13">
        <v>4500</v>
      </c>
      <c r="E60" s="12"/>
      <c r="F60" s="13">
        <v>4500</v>
      </c>
      <c r="G60" s="9"/>
      <c r="H60" s="9"/>
      <c r="I60" s="11"/>
      <c r="J60" s="6"/>
      <c r="K60" s="6"/>
      <c r="L60" s="6"/>
      <c r="M60" s="6"/>
      <c r="N60" s="26" t="s">
        <v>27</v>
      </c>
    </row>
    <row r="61" spans="1:14" ht="12.75">
      <c r="A61" s="18"/>
      <c r="B61" s="21"/>
      <c r="C61" s="9">
        <v>2015</v>
      </c>
      <c r="D61" s="10">
        <v>1500</v>
      </c>
      <c r="E61" s="9"/>
      <c r="F61" s="10">
        <v>1500</v>
      </c>
      <c r="G61" s="9"/>
      <c r="H61" s="9"/>
      <c r="I61" s="11"/>
      <c r="J61" s="6"/>
      <c r="K61" s="6"/>
      <c r="L61" s="6"/>
      <c r="M61" s="6"/>
      <c r="N61" s="27"/>
    </row>
    <row r="62" spans="1:14" ht="12.75">
      <c r="A62" s="18"/>
      <c r="B62" s="21"/>
      <c r="C62" s="9">
        <v>2016</v>
      </c>
      <c r="D62" s="10">
        <v>1500</v>
      </c>
      <c r="E62" s="9"/>
      <c r="F62" s="10">
        <v>1500</v>
      </c>
      <c r="G62" s="9"/>
      <c r="H62" s="9"/>
      <c r="I62" s="11"/>
      <c r="J62" s="6"/>
      <c r="K62" s="6"/>
      <c r="L62" s="6"/>
      <c r="M62" s="6"/>
      <c r="N62" s="27"/>
    </row>
    <row r="63" spans="1:14" ht="61.5" customHeight="1">
      <c r="A63" s="19"/>
      <c r="B63" s="21"/>
      <c r="C63" s="9">
        <v>2017</v>
      </c>
      <c r="D63" s="10">
        <v>1500</v>
      </c>
      <c r="E63" s="9"/>
      <c r="F63" s="10">
        <v>1500</v>
      </c>
      <c r="G63" s="9"/>
      <c r="H63" s="9"/>
      <c r="I63" s="11"/>
      <c r="J63" s="6"/>
      <c r="K63" s="6"/>
      <c r="L63" s="6"/>
      <c r="M63" s="6"/>
      <c r="N63" s="28"/>
    </row>
    <row r="64" spans="1:14" ht="12.75">
      <c r="A64" s="17" t="s">
        <v>35</v>
      </c>
      <c r="B64" s="20" t="s">
        <v>54</v>
      </c>
      <c r="C64" s="12" t="s">
        <v>18</v>
      </c>
      <c r="D64" s="13">
        <v>25200</v>
      </c>
      <c r="E64" s="12"/>
      <c r="F64" s="13">
        <v>25200</v>
      </c>
      <c r="G64" s="9"/>
      <c r="H64" s="9"/>
      <c r="I64" s="11"/>
      <c r="J64" s="6"/>
      <c r="K64" s="6"/>
      <c r="L64" s="6"/>
      <c r="M64" s="6"/>
      <c r="N64" s="26" t="s">
        <v>27</v>
      </c>
    </row>
    <row r="65" spans="1:14" ht="12.75">
      <c r="A65" s="18"/>
      <c r="B65" s="21"/>
      <c r="C65" s="9">
        <v>2015</v>
      </c>
      <c r="D65" s="10">
        <v>8400</v>
      </c>
      <c r="E65" s="9"/>
      <c r="F65" s="10">
        <v>8400</v>
      </c>
      <c r="G65" s="9"/>
      <c r="H65" s="9"/>
      <c r="I65" s="11"/>
      <c r="J65" s="6"/>
      <c r="K65" s="6"/>
      <c r="L65" s="6"/>
      <c r="M65" s="6"/>
      <c r="N65" s="27"/>
    </row>
    <row r="66" spans="1:14" ht="12.75">
      <c r="A66" s="18"/>
      <c r="B66" s="21"/>
      <c r="C66" s="9">
        <v>2016</v>
      </c>
      <c r="D66" s="10">
        <v>8400</v>
      </c>
      <c r="E66" s="9"/>
      <c r="F66" s="10">
        <v>8400</v>
      </c>
      <c r="G66" s="9"/>
      <c r="H66" s="9"/>
      <c r="I66" s="11"/>
      <c r="J66" s="6"/>
      <c r="K66" s="6"/>
      <c r="L66" s="6"/>
      <c r="M66" s="6"/>
      <c r="N66" s="27"/>
    </row>
    <row r="67" spans="1:14" ht="15" customHeight="1">
      <c r="A67" s="19"/>
      <c r="B67" s="21"/>
      <c r="C67" s="9">
        <v>2017</v>
      </c>
      <c r="D67" s="10">
        <v>8400</v>
      </c>
      <c r="E67" s="9"/>
      <c r="F67" s="10">
        <v>8400</v>
      </c>
      <c r="G67" s="9"/>
      <c r="H67" s="9"/>
      <c r="I67" s="11"/>
      <c r="J67" s="6"/>
      <c r="K67" s="6"/>
      <c r="L67" s="6"/>
      <c r="M67" s="6"/>
      <c r="N67" s="28"/>
    </row>
    <row r="68" spans="1:14" ht="12.75">
      <c r="A68" s="17" t="s">
        <v>36</v>
      </c>
      <c r="B68" s="20" t="s">
        <v>24</v>
      </c>
      <c r="C68" s="9" t="s">
        <v>18</v>
      </c>
      <c r="D68" s="10"/>
      <c r="E68" s="9"/>
      <c r="F68" s="10"/>
      <c r="G68" s="9"/>
      <c r="H68" s="9"/>
      <c r="I68" s="11"/>
      <c r="J68" s="6"/>
      <c r="K68" s="6"/>
      <c r="L68" s="6"/>
      <c r="M68" s="6"/>
      <c r="N68" s="23" t="s">
        <v>51</v>
      </c>
    </row>
    <row r="69" spans="1:14" ht="12.75">
      <c r="A69" s="18"/>
      <c r="B69" s="21"/>
      <c r="C69" s="9">
        <v>2015</v>
      </c>
      <c r="D69" s="10"/>
      <c r="E69" s="9"/>
      <c r="F69" s="10"/>
      <c r="G69" s="9"/>
      <c r="H69" s="9"/>
      <c r="I69" s="11"/>
      <c r="J69" s="6"/>
      <c r="K69" s="6"/>
      <c r="L69" s="6"/>
      <c r="M69" s="6"/>
      <c r="N69" s="24"/>
    </row>
    <row r="70" spans="1:14" ht="12.75">
      <c r="A70" s="18"/>
      <c r="B70" s="21"/>
      <c r="C70" s="9">
        <v>2016</v>
      </c>
      <c r="D70" s="10"/>
      <c r="E70" s="9"/>
      <c r="F70" s="10"/>
      <c r="G70" s="9"/>
      <c r="H70" s="9"/>
      <c r="I70" s="11"/>
      <c r="J70" s="6"/>
      <c r="K70" s="6"/>
      <c r="L70" s="6"/>
      <c r="M70" s="6"/>
      <c r="N70" s="24"/>
    </row>
    <row r="71" spans="1:14" ht="12.75">
      <c r="A71" s="19"/>
      <c r="B71" s="21"/>
      <c r="C71" s="9">
        <v>2017</v>
      </c>
      <c r="D71" s="10"/>
      <c r="E71" s="9"/>
      <c r="F71" s="10"/>
      <c r="G71" s="9"/>
      <c r="H71" s="9"/>
      <c r="I71" s="11"/>
      <c r="J71" s="6"/>
      <c r="K71" s="6"/>
      <c r="L71" s="6"/>
      <c r="M71" s="6"/>
      <c r="N71" s="24"/>
    </row>
    <row r="72" spans="1:14" ht="12.75">
      <c r="A72" s="17" t="s">
        <v>37</v>
      </c>
      <c r="B72" s="20" t="s">
        <v>43</v>
      </c>
      <c r="C72" s="9" t="s">
        <v>18</v>
      </c>
      <c r="D72" s="10"/>
      <c r="E72" s="9"/>
      <c r="F72" s="10"/>
      <c r="G72" s="9"/>
      <c r="H72" s="9"/>
      <c r="I72" s="11"/>
      <c r="J72" s="6"/>
      <c r="K72" s="6"/>
      <c r="L72" s="6"/>
      <c r="M72" s="6"/>
      <c r="N72" s="23" t="s">
        <v>51</v>
      </c>
    </row>
    <row r="73" spans="1:14" ht="12.75">
      <c r="A73" s="18"/>
      <c r="B73" s="21"/>
      <c r="C73" s="9">
        <v>2015</v>
      </c>
      <c r="D73" s="10"/>
      <c r="E73" s="9"/>
      <c r="F73" s="10"/>
      <c r="G73" s="9"/>
      <c r="H73" s="9"/>
      <c r="I73" s="11"/>
      <c r="J73" s="6"/>
      <c r="K73" s="6"/>
      <c r="L73" s="6"/>
      <c r="M73" s="6"/>
      <c r="N73" s="24"/>
    </row>
    <row r="74" spans="1:14" ht="12.75">
      <c r="A74" s="18"/>
      <c r="B74" s="21"/>
      <c r="C74" s="9">
        <v>2016</v>
      </c>
      <c r="D74" s="10"/>
      <c r="E74" s="9"/>
      <c r="F74" s="10"/>
      <c r="G74" s="9"/>
      <c r="H74" s="9"/>
      <c r="I74" s="11"/>
      <c r="J74" s="6"/>
      <c r="K74" s="6"/>
      <c r="L74" s="6"/>
      <c r="M74" s="6"/>
      <c r="N74" s="24"/>
    </row>
    <row r="75" spans="1:14" ht="12.75">
      <c r="A75" s="19"/>
      <c r="B75" s="21"/>
      <c r="C75" s="9">
        <v>2017</v>
      </c>
      <c r="D75" s="10"/>
      <c r="E75" s="9"/>
      <c r="F75" s="10"/>
      <c r="G75" s="9"/>
      <c r="H75" s="9"/>
      <c r="I75" s="11"/>
      <c r="J75" s="6"/>
      <c r="K75" s="6"/>
      <c r="L75" s="6"/>
      <c r="M75" s="6"/>
      <c r="N75" s="24"/>
    </row>
    <row r="76" spans="1:14" ht="12.75">
      <c r="A76" s="17" t="s">
        <v>38</v>
      </c>
      <c r="B76" s="20" t="s">
        <v>26</v>
      </c>
      <c r="C76" s="9" t="s">
        <v>18</v>
      </c>
      <c r="D76" s="10"/>
      <c r="E76" s="9"/>
      <c r="F76" s="10"/>
      <c r="G76" s="9"/>
      <c r="H76" s="9"/>
      <c r="I76" s="11"/>
      <c r="J76" s="6"/>
      <c r="K76" s="6"/>
      <c r="L76" s="6"/>
      <c r="M76" s="6"/>
      <c r="N76" s="23" t="s">
        <v>51</v>
      </c>
    </row>
    <row r="77" spans="1:14" ht="12.75">
      <c r="A77" s="18"/>
      <c r="B77" s="21"/>
      <c r="C77" s="9">
        <v>2015</v>
      </c>
      <c r="D77" s="10"/>
      <c r="E77" s="9"/>
      <c r="F77" s="10"/>
      <c r="G77" s="9"/>
      <c r="H77" s="9"/>
      <c r="I77" s="11"/>
      <c r="J77" s="6"/>
      <c r="K77" s="6"/>
      <c r="L77" s="6"/>
      <c r="M77" s="6"/>
      <c r="N77" s="24"/>
    </row>
    <row r="78" spans="1:14" ht="12.75">
      <c r="A78" s="18"/>
      <c r="B78" s="21"/>
      <c r="C78" s="9">
        <v>2016</v>
      </c>
      <c r="D78" s="10"/>
      <c r="E78" s="9"/>
      <c r="F78" s="10"/>
      <c r="G78" s="9"/>
      <c r="H78" s="9"/>
      <c r="I78" s="11"/>
      <c r="J78" s="6"/>
      <c r="K78" s="6"/>
      <c r="L78" s="6"/>
      <c r="M78" s="6"/>
      <c r="N78" s="24"/>
    </row>
    <row r="79" spans="1:14" ht="12.75">
      <c r="A79" s="19"/>
      <c r="B79" s="21"/>
      <c r="C79" s="9">
        <v>2017</v>
      </c>
      <c r="D79" s="10"/>
      <c r="E79" s="9"/>
      <c r="F79" s="10"/>
      <c r="G79" s="9"/>
      <c r="H79" s="9"/>
      <c r="I79" s="11"/>
      <c r="J79" s="6"/>
      <c r="K79" s="6"/>
      <c r="L79" s="6"/>
      <c r="M79" s="6"/>
      <c r="N79" s="24"/>
    </row>
    <row r="80" spans="1:14" ht="12.75">
      <c r="A80" s="17"/>
      <c r="B80" s="20" t="s">
        <v>23</v>
      </c>
      <c r="C80" s="12" t="s">
        <v>18</v>
      </c>
      <c r="D80" s="13">
        <f>D56+D60+D64</f>
        <v>34200</v>
      </c>
      <c r="E80" s="12"/>
      <c r="F80" s="13">
        <f>F56+F60+F64</f>
        <v>34200</v>
      </c>
      <c r="G80" s="9"/>
      <c r="H80" s="9"/>
      <c r="I80" s="11"/>
      <c r="J80" s="6"/>
      <c r="K80" s="6"/>
      <c r="L80" s="6"/>
      <c r="M80" s="6"/>
      <c r="N80" s="23"/>
    </row>
    <row r="81" spans="1:14" ht="12.75">
      <c r="A81" s="18"/>
      <c r="B81" s="21"/>
      <c r="C81" s="9">
        <v>2015</v>
      </c>
      <c r="D81" s="10">
        <f>D57+D61+D65</f>
        <v>11400</v>
      </c>
      <c r="E81" s="9"/>
      <c r="F81" s="10">
        <f>F57+F61+F65</f>
        <v>11400</v>
      </c>
      <c r="G81" s="9"/>
      <c r="H81" s="9"/>
      <c r="I81" s="11"/>
      <c r="J81" s="6"/>
      <c r="K81" s="6"/>
      <c r="L81" s="6"/>
      <c r="M81" s="6"/>
      <c r="N81" s="24"/>
    </row>
    <row r="82" spans="1:14" ht="12.75">
      <c r="A82" s="18"/>
      <c r="B82" s="21"/>
      <c r="C82" s="9">
        <v>2016</v>
      </c>
      <c r="D82" s="10">
        <f>D58+D62+D66</f>
        <v>11400</v>
      </c>
      <c r="E82" s="9"/>
      <c r="F82" s="10">
        <f>F58+F62+F66</f>
        <v>11400</v>
      </c>
      <c r="G82" s="9"/>
      <c r="H82" s="9"/>
      <c r="I82" s="11"/>
      <c r="J82" s="6"/>
      <c r="K82" s="6"/>
      <c r="L82" s="6"/>
      <c r="M82" s="6"/>
      <c r="N82" s="24"/>
    </row>
    <row r="83" spans="1:14" ht="12.75">
      <c r="A83" s="19"/>
      <c r="B83" s="21"/>
      <c r="C83" s="9">
        <v>2017</v>
      </c>
      <c r="D83" s="10">
        <v>11400</v>
      </c>
      <c r="E83" s="9"/>
      <c r="F83" s="10">
        <v>11400</v>
      </c>
      <c r="G83" s="9"/>
      <c r="H83" s="9"/>
      <c r="I83" s="11"/>
      <c r="J83" s="6"/>
      <c r="K83" s="6"/>
      <c r="L83" s="6"/>
      <c r="M83" s="6"/>
      <c r="N83" s="24"/>
    </row>
    <row r="84" spans="1:14" ht="12.75">
      <c r="A84" s="17">
        <v>4</v>
      </c>
      <c r="B84" s="43" t="s">
        <v>25</v>
      </c>
      <c r="C84" s="12" t="s">
        <v>18</v>
      </c>
      <c r="D84" s="13">
        <f aca="true" t="shared" si="1" ref="D84:I84">D80+D51+D38</f>
        <v>1886983.63</v>
      </c>
      <c r="E84" s="13">
        <f t="shared" si="1"/>
        <v>816818.2300000001</v>
      </c>
      <c r="F84" s="13">
        <f t="shared" si="1"/>
        <v>1728987.43</v>
      </c>
      <c r="G84" s="13">
        <f t="shared" si="1"/>
        <v>658822.0299999999</v>
      </c>
      <c r="H84" s="13">
        <f t="shared" si="1"/>
        <v>157996.2</v>
      </c>
      <c r="I84" s="13">
        <f t="shared" si="1"/>
        <v>157996.2</v>
      </c>
      <c r="J84" s="6"/>
      <c r="K84" s="6"/>
      <c r="L84" s="6"/>
      <c r="M84" s="6"/>
      <c r="N84" s="23"/>
    </row>
    <row r="85" spans="1:14" ht="12.75">
      <c r="A85" s="18"/>
      <c r="B85" s="43"/>
      <c r="C85" s="9">
        <v>2015</v>
      </c>
      <c r="D85" s="10">
        <f>D81+D52+D39</f>
        <v>641383.63</v>
      </c>
      <c r="E85" s="11">
        <f>G85+I85</f>
        <v>389913.53</v>
      </c>
      <c r="F85" s="10">
        <f>F81+F52+F39</f>
        <v>562385.53</v>
      </c>
      <c r="G85" s="11">
        <f>G39+G52+G81</f>
        <v>310915.43</v>
      </c>
      <c r="H85" s="11">
        <v>78998.1</v>
      </c>
      <c r="I85" s="11">
        <v>78998.1</v>
      </c>
      <c r="J85" s="6"/>
      <c r="K85" s="6"/>
      <c r="L85" s="6"/>
      <c r="M85" s="6"/>
      <c r="N85" s="24"/>
    </row>
    <row r="86" spans="1:14" ht="12.75">
      <c r="A86" s="18"/>
      <c r="B86" s="43"/>
      <c r="C86" s="9">
        <v>2016</v>
      </c>
      <c r="D86" s="10">
        <f>D82+D53+D40</f>
        <v>618800</v>
      </c>
      <c r="E86" s="11">
        <f>G86+I86</f>
        <v>252951.4</v>
      </c>
      <c r="F86" s="10">
        <f>F82+F53+F40</f>
        <v>539801.9</v>
      </c>
      <c r="G86" s="11">
        <f>G40+G53+G82</f>
        <v>173953.3</v>
      </c>
      <c r="H86" s="11">
        <v>78998.1</v>
      </c>
      <c r="I86" s="11">
        <v>78998.1</v>
      </c>
      <c r="J86" s="6"/>
      <c r="K86" s="6"/>
      <c r="L86" s="6"/>
      <c r="M86" s="6"/>
      <c r="N86" s="24"/>
    </row>
    <row r="87" spans="1:14" ht="12.75">
      <c r="A87" s="19"/>
      <c r="B87" s="43"/>
      <c r="C87" s="9">
        <v>2017</v>
      </c>
      <c r="D87" s="10">
        <f>D83+D54+D41</f>
        <v>626800</v>
      </c>
      <c r="E87" s="11">
        <f>G87+I87</f>
        <v>173953.3</v>
      </c>
      <c r="F87" s="10">
        <f>F83+F54+F41</f>
        <v>626800</v>
      </c>
      <c r="G87" s="11">
        <f>G41+G54+G83</f>
        <v>173953.3</v>
      </c>
      <c r="H87" s="9"/>
      <c r="I87" s="9"/>
      <c r="J87" s="6"/>
      <c r="K87" s="6"/>
      <c r="L87" s="6"/>
      <c r="M87" s="6"/>
      <c r="N87" s="24"/>
    </row>
  </sheetData>
  <sheetProtection/>
  <mergeCells count="72">
    <mergeCell ref="L1:N1"/>
    <mergeCell ref="A84:A87"/>
    <mergeCell ref="B84:B87"/>
    <mergeCell ref="N84:N87"/>
    <mergeCell ref="B26:B29"/>
    <mergeCell ref="N26:N29"/>
    <mergeCell ref="B68:B71"/>
    <mergeCell ref="N68:N71"/>
    <mergeCell ref="A80:A83"/>
    <mergeCell ref="B2:M2"/>
    <mergeCell ref="A51:A54"/>
    <mergeCell ref="B51:B54"/>
    <mergeCell ref="B38:B41"/>
    <mergeCell ref="L5:M5"/>
    <mergeCell ref="F4:M4"/>
    <mergeCell ref="C4:C6"/>
    <mergeCell ref="B80:B83"/>
    <mergeCell ref="A4:A6"/>
    <mergeCell ref="N4:N6"/>
    <mergeCell ref="A8:N8"/>
    <mergeCell ref="B9:N9"/>
    <mergeCell ref="D4:E5"/>
    <mergeCell ref="F5:G5"/>
    <mergeCell ref="H5:I5"/>
    <mergeCell ref="J5:K5"/>
    <mergeCell ref="B42:N42"/>
    <mergeCell ref="N22:N25"/>
    <mergeCell ref="B18:B21"/>
    <mergeCell ref="N80:N83"/>
    <mergeCell ref="N51:N54"/>
    <mergeCell ref="N38:N41"/>
    <mergeCell ref="N43:N46"/>
    <mergeCell ref="N18:N21"/>
    <mergeCell ref="B4:B6"/>
    <mergeCell ref="A22:A25"/>
    <mergeCell ref="B22:B25"/>
    <mergeCell ref="N56:N59"/>
    <mergeCell ref="B10:B13"/>
    <mergeCell ref="A14:A17"/>
    <mergeCell ref="B14:B17"/>
    <mergeCell ref="N14:N17"/>
    <mergeCell ref="N10:N13"/>
    <mergeCell ref="A10:A13"/>
    <mergeCell ref="A18:A21"/>
    <mergeCell ref="N76:N79"/>
    <mergeCell ref="A68:A71"/>
    <mergeCell ref="A72:A75"/>
    <mergeCell ref="B72:B75"/>
    <mergeCell ref="N72:N75"/>
    <mergeCell ref="A60:A63"/>
    <mergeCell ref="B60:B63"/>
    <mergeCell ref="N60:N63"/>
    <mergeCell ref="A64:A67"/>
    <mergeCell ref="N64:N67"/>
    <mergeCell ref="A26:A29"/>
    <mergeCell ref="A30:A33"/>
    <mergeCell ref="B30:B33"/>
    <mergeCell ref="B55:M55"/>
    <mergeCell ref="A38:A41"/>
    <mergeCell ref="N47:N50"/>
    <mergeCell ref="B34:B37"/>
    <mergeCell ref="A34:A37"/>
    <mergeCell ref="N30:N37"/>
    <mergeCell ref="A76:A79"/>
    <mergeCell ref="B76:B79"/>
    <mergeCell ref="B47:B50"/>
    <mergeCell ref="A43:A46"/>
    <mergeCell ref="B43:B46"/>
    <mergeCell ref="B56:B59"/>
    <mergeCell ref="A56:A59"/>
    <mergeCell ref="A47:A50"/>
    <mergeCell ref="B64:B67"/>
  </mergeCells>
  <printOptions/>
  <pageMargins left="0" right="0" top="0.5905511811023623" bottom="0" header="0" footer="0"/>
  <pageSetup horizontalDpi="200" verticalDpi="200" orientation="landscape" paperSize="9" scale="6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sng</cp:lastModifiedBy>
  <cp:lastPrinted>2015-03-31T04:40:35Z</cp:lastPrinted>
  <dcterms:created xsi:type="dcterms:W3CDTF">1996-10-08T23:32:33Z</dcterms:created>
  <dcterms:modified xsi:type="dcterms:W3CDTF">2015-03-31T07:26:36Z</dcterms:modified>
  <cp:category/>
  <cp:version/>
  <cp:contentType/>
  <cp:contentStatus/>
</cp:coreProperties>
</file>