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'Лист3'!$6:$12</definedName>
    <definedName name="_xlnm.Print_Area" localSheetId="0">'Лист3'!$A$1:$AA$32</definedName>
  </definedNames>
  <calcPr fullCalcOnLoad="1"/>
</workbook>
</file>

<file path=xl/sharedStrings.xml><?xml version="1.0" encoding="utf-8"?>
<sst xmlns="http://schemas.openxmlformats.org/spreadsheetml/2006/main" count="111" uniqueCount="51">
  <si>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</si>
  <si>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</si>
  <si>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</si>
  <si>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</si>
  <si>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</si>
  <si>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</si>
  <si>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</si>
  <si>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</si>
  <si>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</si>
  <si>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</si>
  <si>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</si>
  <si>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</si>
  <si>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</si>
  <si>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</si>
  <si>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</si>
  <si>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</si>
  <si>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</si>
  <si>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</si>
  <si>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</si>
  <si>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</si>
  <si>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</si>
  <si>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</si>
  <si>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</si>
  <si>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25 000,0*</t>
  </si>
  <si>
    <t>156 542,9*</t>
  </si>
  <si>
    <t xml:space="preserve">Проектно-сметная документация </t>
  </si>
  <si>
    <t>700,0*</t>
  </si>
  <si>
    <t>Строительство детского сада на 80 мест по адресу: ул. Косарева, 15</t>
  </si>
  <si>
    <t>строительство</t>
  </si>
  <si>
    <t>80 мест</t>
  </si>
  <si>
    <t>Строительство детского сада на 80 мест по адресу: пр. Комсомольский, 71/2</t>
  </si>
  <si>
    <t>Строительство детского сада на 80 мест по адресу: ул. Первомайская,161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</si>
  <si>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</si>
  <si>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ПИР</t>
  </si>
  <si>
    <t xml:space="preserve"> -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</si>
  <si>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</si>
  <si>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обследовательские работы</t>
  </si>
  <si>
    <t xml:space="preserve">Реконструкция МАОУ Гуманитарный лицей г.Томска, пр.Ленина, 53 </t>
  </si>
  <si>
    <t>Разработка проектно-сметной документации по выносу сетей связи по пер. Ботанический, 16/6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</si>
  <si>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</si>
  <si>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Реконструкция стадиона МБОУ СОШ № 49 по ул. Мокрушина,10№ 49 г. Томска по ул. Мокрушина, 10</t>
  </si>
  <si>
    <t>Приложение 3 к Подпрограмме 5
«Строительство, реконструкция, 
капитальный ремонт объектов 
образования» на 2015 – 2017 годы»
муниципальной программы 
«Развитие образования» на 2015 - 2017 годы»</t>
  </si>
  <si>
    <t>Приобретение здания для размещения дошкольного образовательного учреждения на 145 мест по адресу: г. Томск, ул. Ивановского,28</t>
  </si>
  <si>
    <t>Выкуп</t>
  </si>
  <si>
    <t>Департамент управления муниципальной собственностью администрации Города Томска</t>
  </si>
  <si>
    <t>145 мест.</t>
  </si>
  <si>
    <t>2017 г.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</si>
  <si>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</si>
  <si>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220 мест.</t>
  </si>
  <si>
    <t>* Сметная стоимость объектов капитального строительства будет уточнена после проведения государственной экспертизы.</t>
  </si>
  <si>
    <t>Приложение 6 к к постановлению администрации Города Томска от 22.05.2015 № 444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</si>
</sst>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185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view="pageBreakPreview" zoomScaleNormal="70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11" width="13.421875" style="1" customWidth="1"/>
    <col min="12" max="14" width="14.140625" style="1" customWidth="1"/>
    <col min="15" max="15" width="13.140625" style="1" bestFit="1" customWidth="1"/>
    <col min="16" max="16" width="13.7109375" style="1" customWidth="1"/>
    <col min="17" max="17" width="14.00390625" style="1" customWidth="1"/>
    <col min="18" max="18" width="27.421875" style="1" customWidth="1"/>
    <col min="19" max="21" width="13.421875" style="1" customWidth="1"/>
    <col min="22" max="24" width="14.140625" style="1" customWidth="1"/>
    <col min="25" max="25" width="13.140625" style="1" bestFit="1" customWidth="1"/>
    <col min="26" max="26" width="13.7109375" style="1" customWidth="1"/>
    <col min="27" max="27" width="14.00390625" style="1" customWidth="1"/>
    <col min="28" max="16384" width="9.140625" style="1" customWidth="1"/>
  </cols>
  <sheetData>
    <row r="1" spans="1:27" ht="107.2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07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Y2" s="28" t="s">
        <v>41</v>
      </c>
      <c r="Z2" s="28"/>
      <c r="AA2" s="28"/>
    </row>
    <row r="3" spans="1:25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7" ht="15" customHeight="1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5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7" ht="15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8</v>
      </c>
      <c r="G6" s="21" t="s">
        <v>5</v>
      </c>
      <c r="H6" s="21" t="s">
        <v>7</v>
      </c>
      <c r="I6" s="20" t="s">
        <v>22</v>
      </c>
      <c r="J6" s="20"/>
      <c r="K6" s="20"/>
      <c r="L6" s="20"/>
      <c r="M6" s="20"/>
      <c r="N6" s="20"/>
      <c r="O6" s="20"/>
      <c r="P6" s="20"/>
      <c r="Q6" s="20"/>
      <c r="R6" s="21" t="s">
        <v>20</v>
      </c>
      <c r="S6" s="20" t="s">
        <v>21</v>
      </c>
      <c r="T6" s="20"/>
      <c r="U6" s="20"/>
      <c r="V6" s="20"/>
      <c r="W6" s="20"/>
      <c r="X6" s="20"/>
      <c r="Y6" s="20"/>
      <c r="Z6" s="20"/>
      <c r="AA6" s="20"/>
    </row>
    <row r="7" spans="1:27" ht="15">
      <c r="A7" s="22"/>
      <c r="B7" s="22"/>
      <c r="C7" s="22"/>
      <c r="D7" s="22"/>
      <c r="E7" s="22"/>
      <c r="F7" s="22"/>
      <c r="G7" s="22"/>
      <c r="H7" s="22"/>
      <c r="I7" s="20"/>
      <c r="J7" s="20"/>
      <c r="K7" s="20"/>
      <c r="L7" s="20"/>
      <c r="M7" s="20"/>
      <c r="N7" s="20"/>
      <c r="O7" s="20"/>
      <c r="P7" s="20"/>
      <c r="Q7" s="20"/>
      <c r="R7" s="22"/>
      <c r="S7" s="20"/>
      <c r="T7" s="20"/>
      <c r="U7" s="20"/>
      <c r="V7" s="20"/>
      <c r="W7" s="20"/>
      <c r="X7" s="20"/>
      <c r="Y7" s="20"/>
      <c r="Z7" s="20"/>
      <c r="AA7" s="20"/>
    </row>
    <row r="8" spans="1:27" ht="15">
      <c r="A8" s="22"/>
      <c r="B8" s="22"/>
      <c r="C8" s="22"/>
      <c r="D8" s="22"/>
      <c r="E8" s="22"/>
      <c r="F8" s="22"/>
      <c r="G8" s="22"/>
      <c r="H8" s="22"/>
      <c r="I8" s="20"/>
      <c r="J8" s="20"/>
      <c r="K8" s="20"/>
      <c r="L8" s="20"/>
      <c r="M8" s="20"/>
      <c r="N8" s="20"/>
      <c r="O8" s="20"/>
      <c r="P8" s="20"/>
      <c r="Q8" s="20"/>
      <c r="R8" s="22"/>
      <c r="S8" s="20"/>
      <c r="T8" s="20"/>
      <c r="U8" s="20"/>
      <c r="V8" s="20"/>
      <c r="W8" s="20"/>
      <c r="X8" s="20"/>
      <c r="Y8" s="20"/>
      <c r="Z8" s="20"/>
      <c r="AA8" s="20"/>
    </row>
    <row r="9" spans="1:27" ht="15">
      <c r="A9" s="22"/>
      <c r="B9" s="22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  <c r="N9" s="20"/>
      <c r="O9" s="20"/>
      <c r="P9" s="20"/>
      <c r="Q9" s="20"/>
      <c r="R9" s="22"/>
      <c r="S9" s="20"/>
      <c r="T9" s="20"/>
      <c r="U9" s="20"/>
      <c r="V9" s="20"/>
      <c r="W9" s="20"/>
      <c r="X9" s="20"/>
      <c r="Y9" s="20"/>
      <c r="Z9" s="20"/>
      <c r="AA9" s="20"/>
    </row>
    <row r="10" spans="1:27" ht="15">
      <c r="A10" s="22"/>
      <c r="B10" s="22"/>
      <c r="C10" s="22"/>
      <c r="D10" s="22"/>
      <c r="E10" s="22"/>
      <c r="F10" s="22"/>
      <c r="G10" s="22"/>
      <c r="H10" s="22"/>
      <c r="I10" s="17" t="s">
        <v>10</v>
      </c>
      <c r="J10" s="18"/>
      <c r="K10" s="19"/>
      <c r="L10" s="17" t="s">
        <v>11</v>
      </c>
      <c r="M10" s="18"/>
      <c r="N10" s="19"/>
      <c r="O10" s="17" t="s">
        <v>14</v>
      </c>
      <c r="P10" s="18"/>
      <c r="Q10" s="19"/>
      <c r="R10" s="22"/>
      <c r="S10" s="17" t="s">
        <v>10</v>
      </c>
      <c r="T10" s="18"/>
      <c r="U10" s="19"/>
      <c r="V10" s="17" t="s">
        <v>11</v>
      </c>
      <c r="W10" s="18"/>
      <c r="X10" s="19"/>
      <c r="Y10" s="17" t="s">
        <v>14</v>
      </c>
      <c r="Z10" s="18"/>
      <c r="AA10" s="19"/>
    </row>
    <row r="11" spans="1:27" ht="85.5">
      <c r="A11" s="23"/>
      <c r="B11" s="23"/>
      <c r="C11" s="23"/>
      <c r="D11" s="23"/>
      <c r="E11" s="23"/>
      <c r="F11" s="23"/>
      <c r="G11" s="23"/>
      <c r="H11" s="23"/>
      <c r="I11" s="2" t="s">
        <v>15</v>
      </c>
      <c r="J11" s="2" t="s">
        <v>16</v>
      </c>
      <c r="K11" s="2" t="s">
        <v>17</v>
      </c>
      <c r="L11" s="2" t="s">
        <v>15</v>
      </c>
      <c r="M11" s="2" t="s">
        <v>16</v>
      </c>
      <c r="N11" s="2" t="s">
        <v>17</v>
      </c>
      <c r="O11" s="2" t="s">
        <v>15</v>
      </c>
      <c r="P11" s="2" t="s">
        <v>16</v>
      </c>
      <c r="Q11" s="2" t="s">
        <v>17</v>
      </c>
      <c r="R11" s="23"/>
      <c r="S11" s="2" t="s">
        <v>15</v>
      </c>
      <c r="T11" s="2" t="s">
        <v>16</v>
      </c>
      <c r="U11" s="2" t="s">
        <v>17</v>
      </c>
      <c r="V11" s="2" t="s">
        <v>15</v>
      </c>
      <c r="W11" s="2" t="s">
        <v>16</v>
      </c>
      <c r="X11" s="2" t="s">
        <v>17</v>
      </c>
      <c r="Y11" s="2" t="s">
        <v>15</v>
      </c>
      <c r="Z11" s="2" t="s">
        <v>16</v>
      </c>
      <c r="AA11" s="2" t="s">
        <v>17</v>
      </c>
    </row>
    <row r="12" spans="1:27" ht="18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10</v>
      </c>
      <c r="J12" s="2">
        <v>11</v>
      </c>
      <c r="K12" s="2">
        <v>12</v>
      </c>
      <c r="L12" s="2">
        <v>13</v>
      </c>
      <c r="M12" s="2">
        <v>14</v>
      </c>
      <c r="N12" s="2">
        <v>15</v>
      </c>
      <c r="O12" s="2">
        <v>16</v>
      </c>
      <c r="P12" s="2">
        <v>17</v>
      </c>
      <c r="Q12" s="2">
        <v>18</v>
      </c>
      <c r="R12" s="2">
        <v>9</v>
      </c>
      <c r="S12" s="2">
        <v>10</v>
      </c>
      <c r="T12" s="2">
        <v>11</v>
      </c>
      <c r="U12" s="2">
        <v>12</v>
      </c>
      <c r="V12" s="2">
        <v>13</v>
      </c>
      <c r="W12" s="2">
        <v>14</v>
      </c>
      <c r="X12" s="2">
        <v>15</v>
      </c>
      <c r="Y12" s="2">
        <v>16</v>
      </c>
      <c r="Z12" s="2">
        <v>17</v>
      </c>
      <c r="AA12" s="2">
        <v>18</v>
      </c>
    </row>
    <row r="13" spans="1:27" ht="45">
      <c r="A13" s="12">
        <v>1</v>
      </c>
      <c r="B13" s="12" t="s">
        <v>27</v>
      </c>
      <c r="C13" s="12" t="s">
        <v>28</v>
      </c>
      <c r="D13" s="5" t="s">
        <v>9</v>
      </c>
      <c r="E13" s="5" t="s">
        <v>9</v>
      </c>
      <c r="F13" s="12" t="s">
        <v>29</v>
      </c>
      <c r="G13" s="5" t="s">
        <v>12</v>
      </c>
      <c r="H13" s="12">
        <v>116000</v>
      </c>
      <c r="I13" s="7">
        <f aca="true" t="shared" si="0" ref="I13:I21">J13+K13</f>
        <v>62000</v>
      </c>
      <c r="J13" s="13">
        <v>0</v>
      </c>
      <c r="K13" s="13">
        <v>62000</v>
      </c>
      <c r="L13" s="7">
        <f aca="true" t="shared" si="1" ref="L13:L21">M13+N13</f>
        <v>0</v>
      </c>
      <c r="M13" s="7">
        <v>0</v>
      </c>
      <c r="N13" s="12">
        <v>0</v>
      </c>
      <c r="O13" s="7">
        <f aca="true" t="shared" si="2" ref="O13:O19">P13+Q13</f>
        <v>0</v>
      </c>
      <c r="P13" s="12">
        <v>0</v>
      </c>
      <c r="Q13" s="12">
        <v>0</v>
      </c>
      <c r="R13" s="7">
        <f aca="true" t="shared" si="3" ref="R13:R21">S13+V13+Y13</f>
        <v>62000</v>
      </c>
      <c r="S13" s="7">
        <f aca="true" t="shared" si="4" ref="S13:S21">T13+U13</f>
        <v>62000</v>
      </c>
      <c r="T13" s="13">
        <v>0</v>
      </c>
      <c r="U13" s="13">
        <v>62000</v>
      </c>
      <c r="V13" s="7">
        <f aca="true" t="shared" si="5" ref="V13:V21">W13+X13</f>
        <v>0</v>
      </c>
      <c r="W13" s="7">
        <v>0</v>
      </c>
      <c r="X13" s="12">
        <v>0</v>
      </c>
      <c r="Y13" s="7">
        <f aca="true" t="shared" si="6" ref="Y13:Y21">Z13+AA13</f>
        <v>0</v>
      </c>
      <c r="Z13" s="12">
        <v>0</v>
      </c>
      <c r="AA13" s="12">
        <v>0</v>
      </c>
    </row>
    <row r="14" spans="1:27" ht="45">
      <c r="A14" s="12">
        <v>2</v>
      </c>
      <c r="B14" s="12" t="s">
        <v>30</v>
      </c>
      <c r="C14" s="12" t="s">
        <v>28</v>
      </c>
      <c r="D14" s="5" t="s">
        <v>9</v>
      </c>
      <c r="E14" s="5" t="s">
        <v>9</v>
      </c>
      <c r="F14" s="12" t="s">
        <v>29</v>
      </c>
      <c r="G14" s="5" t="s">
        <v>12</v>
      </c>
      <c r="H14" s="12">
        <v>64000</v>
      </c>
      <c r="I14" s="7">
        <f t="shared" si="0"/>
        <v>62000</v>
      </c>
      <c r="J14" s="13">
        <v>0</v>
      </c>
      <c r="K14" s="13">
        <v>62000</v>
      </c>
      <c r="L14" s="7">
        <f t="shared" si="1"/>
        <v>0</v>
      </c>
      <c r="M14" s="7">
        <v>0</v>
      </c>
      <c r="N14" s="12">
        <v>0</v>
      </c>
      <c r="O14" s="7">
        <f t="shared" si="2"/>
        <v>0</v>
      </c>
      <c r="P14" s="12">
        <v>0</v>
      </c>
      <c r="Q14" s="12">
        <v>0</v>
      </c>
      <c r="R14" s="7">
        <f t="shared" si="3"/>
        <v>62000</v>
      </c>
      <c r="S14" s="7">
        <f t="shared" si="4"/>
        <v>62000</v>
      </c>
      <c r="T14" s="13">
        <v>0</v>
      </c>
      <c r="U14" s="13">
        <v>62000</v>
      </c>
      <c r="V14" s="7">
        <f t="shared" si="5"/>
        <v>0</v>
      </c>
      <c r="W14" s="7">
        <v>0</v>
      </c>
      <c r="X14" s="12">
        <v>0</v>
      </c>
      <c r="Y14" s="7">
        <f t="shared" si="6"/>
        <v>0</v>
      </c>
      <c r="Z14" s="12">
        <v>0</v>
      </c>
      <c r="AA14" s="12">
        <v>0</v>
      </c>
    </row>
    <row r="15" spans="1:27" ht="45">
      <c r="A15" s="12">
        <v>3</v>
      </c>
      <c r="B15" s="12" t="s">
        <v>31</v>
      </c>
      <c r="C15" s="12" t="s">
        <v>28</v>
      </c>
      <c r="D15" s="5" t="s">
        <v>9</v>
      </c>
      <c r="E15" s="5" t="s">
        <v>9</v>
      </c>
      <c r="F15" s="12" t="s">
        <v>29</v>
      </c>
      <c r="G15" s="5" t="s">
        <v>12</v>
      </c>
      <c r="H15" s="12">
        <v>64000</v>
      </c>
      <c r="I15" s="7">
        <f t="shared" si="0"/>
        <v>62000</v>
      </c>
      <c r="J15" s="13">
        <v>0</v>
      </c>
      <c r="K15" s="13">
        <v>62000</v>
      </c>
      <c r="L15" s="7">
        <f t="shared" si="1"/>
        <v>0</v>
      </c>
      <c r="M15" s="7">
        <v>0</v>
      </c>
      <c r="N15" s="12">
        <v>0</v>
      </c>
      <c r="O15" s="7">
        <f t="shared" si="2"/>
        <v>0</v>
      </c>
      <c r="P15" s="12">
        <v>0</v>
      </c>
      <c r="Q15" s="12">
        <v>0</v>
      </c>
      <c r="R15" s="7">
        <f t="shared" si="3"/>
        <v>62000</v>
      </c>
      <c r="S15" s="7">
        <f t="shared" si="4"/>
        <v>62000</v>
      </c>
      <c r="T15" s="13">
        <v>0</v>
      </c>
      <c r="U15" s="13">
        <v>62000</v>
      </c>
      <c r="V15" s="7">
        <f t="shared" si="5"/>
        <v>0</v>
      </c>
      <c r="W15" s="7">
        <v>0</v>
      </c>
      <c r="X15" s="12">
        <v>0</v>
      </c>
      <c r="Y15" s="7">
        <f t="shared" si="6"/>
        <v>0</v>
      </c>
      <c r="Z15" s="12">
        <v>0</v>
      </c>
      <c r="AA15" s="12">
        <v>0</v>
      </c>
    </row>
    <row r="16" spans="1:27" ht="15" customHeight="1">
      <c r="A16" s="12">
        <v>4</v>
      </c>
      <c r="B16" s="12" t="s">
        <v>32</v>
      </c>
      <c r="C16" s="12" t="s">
        <v>33</v>
      </c>
      <c r="D16" s="5" t="s">
        <v>9</v>
      </c>
      <c r="E16" s="5" t="s">
        <v>9</v>
      </c>
      <c r="F16" s="12" t="s">
        <v>34</v>
      </c>
      <c r="G16" s="5" t="s">
        <v>12</v>
      </c>
      <c r="H16" s="12">
        <v>56600</v>
      </c>
      <c r="I16" s="7">
        <f t="shared" si="0"/>
        <v>56600</v>
      </c>
      <c r="J16" s="13">
        <v>0</v>
      </c>
      <c r="K16" s="13">
        <v>56600</v>
      </c>
      <c r="L16" s="7">
        <f t="shared" si="1"/>
        <v>0</v>
      </c>
      <c r="M16" s="7">
        <v>0</v>
      </c>
      <c r="N16" s="12">
        <v>0</v>
      </c>
      <c r="O16" s="7">
        <f t="shared" si="2"/>
        <v>0</v>
      </c>
      <c r="P16" s="12">
        <v>0</v>
      </c>
      <c r="Q16" s="12">
        <v>0</v>
      </c>
      <c r="R16" s="7">
        <f t="shared" si="3"/>
        <v>56600</v>
      </c>
      <c r="S16" s="7">
        <f t="shared" si="4"/>
        <v>56600</v>
      </c>
      <c r="T16" s="13">
        <v>0</v>
      </c>
      <c r="U16" s="13">
        <v>56600</v>
      </c>
      <c r="V16" s="7">
        <f t="shared" si="5"/>
        <v>0</v>
      </c>
      <c r="W16" s="7">
        <v>0</v>
      </c>
      <c r="X16" s="12">
        <v>0</v>
      </c>
      <c r="Y16" s="7">
        <f t="shared" si="6"/>
        <v>0</v>
      </c>
      <c r="Z16" s="12">
        <v>0</v>
      </c>
      <c r="AA16" s="12">
        <v>0</v>
      </c>
    </row>
    <row r="17" spans="1:27" ht="75">
      <c r="A17" s="12">
        <v>5</v>
      </c>
      <c r="B17" s="12" t="s">
        <v>35</v>
      </c>
      <c r="C17" s="12" t="s">
        <v>33</v>
      </c>
      <c r="D17" s="5" t="s">
        <v>9</v>
      </c>
      <c r="E17" s="5" t="s">
        <v>9</v>
      </c>
      <c r="F17" s="12" t="s">
        <v>34</v>
      </c>
      <c r="G17" s="5" t="s">
        <v>12</v>
      </c>
      <c r="H17" s="12">
        <v>12500</v>
      </c>
      <c r="I17" s="7">
        <f t="shared" si="0"/>
        <v>12500</v>
      </c>
      <c r="J17" s="13">
        <v>12500</v>
      </c>
      <c r="K17" s="13">
        <v>0</v>
      </c>
      <c r="L17" s="7">
        <f t="shared" si="1"/>
        <v>0</v>
      </c>
      <c r="M17" s="7">
        <v>0</v>
      </c>
      <c r="N17" s="12">
        <v>0</v>
      </c>
      <c r="O17" s="7">
        <f t="shared" si="2"/>
        <v>0</v>
      </c>
      <c r="P17" s="12">
        <v>0</v>
      </c>
      <c r="Q17" s="12">
        <v>0</v>
      </c>
      <c r="R17" s="7">
        <f t="shared" si="3"/>
        <v>12500</v>
      </c>
      <c r="S17" s="7">
        <f t="shared" si="4"/>
        <v>12500</v>
      </c>
      <c r="T17" s="13">
        <v>12500</v>
      </c>
      <c r="U17" s="13">
        <v>0</v>
      </c>
      <c r="V17" s="7">
        <f t="shared" si="5"/>
        <v>0</v>
      </c>
      <c r="W17" s="7">
        <v>0</v>
      </c>
      <c r="X17" s="12">
        <v>0</v>
      </c>
      <c r="Y17" s="7">
        <f t="shared" si="6"/>
        <v>0</v>
      </c>
      <c r="Z17" s="12">
        <v>0</v>
      </c>
      <c r="AA17" s="12">
        <v>0</v>
      </c>
    </row>
    <row r="18" spans="1:27" ht="78.75" customHeight="1">
      <c r="A18" s="12">
        <v>6</v>
      </c>
      <c r="B18" s="12" t="s">
        <v>39</v>
      </c>
      <c r="C18" s="12" t="s">
        <v>36</v>
      </c>
      <c r="D18" s="5" t="s">
        <v>9</v>
      </c>
      <c r="E18" s="5" t="s">
        <v>9</v>
      </c>
      <c r="F18" s="12" t="s">
        <v>34</v>
      </c>
      <c r="G18" s="5" t="s">
        <v>12</v>
      </c>
      <c r="H18" s="12">
        <v>30000</v>
      </c>
      <c r="I18" s="7">
        <f t="shared" si="0"/>
        <v>30000</v>
      </c>
      <c r="J18" s="13">
        <v>15000</v>
      </c>
      <c r="K18" s="13">
        <v>15000</v>
      </c>
      <c r="L18" s="7">
        <f t="shared" si="1"/>
        <v>0</v>
      </c>
      <c r="M18" s="7">
        <v>0</v>
      </c>
      <c r="N18" s="12">
        <v>0</v>
      </c>
      <c r="O18" s="7">
        <f t="shared" si="2"/>
        <v>0</v>
      </c>
      <c r="P18" s="12">
        <v>0</v>
      </c>
      <c r="Q18" s="12">
        <v>0</v>
      </c>
      <c r="R18" s="7">
        <f t="shared" si="3"/>
        <v>30000</v>
      </c>
      <c r="S18" s="7">
        <f t="shared" si="4"/>
        <v>30000</v>
      </c>
      <c r="T18" s="13">
        <v>15000</v>
      </c>
      <c r="U18" s="13">
        <v>15000</v>
      </c>
      <c r="V18" s="7">
        <f t="shared" si="5"/>
        <v>0</v>
      </c>
      <c r="W18" s="7">
        <v>0</v>
      </c>
      <c r="X18" s="12">
        <v>0</v>
      </c>
      <c r="Y18" s="7">
        <f t="shared" si="6"/>
        <v>0</v>
      </c>
      <c r="Z18" s="12">
        <v>0</v>
      </c>
      <c r="AA18" s="12">
        <v>0</v>
      </c>
    </row>
    <row r="19" spans="1:27" ht="45">
      <c r="A19" s="5">
        <v>7</v>
      </c>
      <c r="B19" s="5" t="s">
        <v>37</v>
      </c>
      <c r="C19" s="5" t="s">
        <v>18</v>
      </c>
      <c r="D19" s="5" t="s">
        <v>9</v>
      </c>
      <c r="E19" s="5" t="s">
        <v>9</v>
      </c>
      <c r="F19" s="5" t="s">
        <v>19</v>
      </c>
      <c r="G19" s="5" t="s">
        <v>12</v>
      </c>
      <c r="H19" s="6" t="s">
        <v>24</v>
      </c>
      <c r="I19" s="7">
        <f t="shared" si="0"/>
        <v>86542.9</v>
      </c>
      <c r="J19" s="7">
        <v>86542.9</v>
      </c>
      <c r="K19" s="7">
        <v>0</v>
      </c>
      <c r="L19" s="7">
        <f t="shared" si="1"/>
        <v>70000</v>
      </c>
      <c r="M19" s="7">
        <v>70000</v>
      </c>
      <c r="N19" s="7">
        <v>0</v>
      </c>
      <c r="O19" s="7">
        <f t="shared" si="2"/>
        <v>0</v>
      </c>
      <c r="P19" s="7">
        <v>0</v>
      </c>
      <c r="Q19" s="7">
        <v>0</v>
      </c>
      <c r="R19" s="7">
        <f t="shared" si="3"/>
        <v>156542.9</v>
      </c>
      <c r="S19" s="7">
        <f t="shared" si="4"/>
        <v>86542.9</v>
      </c>
      <c r="T19" s="7">
        <v>86542.9</v>
      </c>
      <c r="U19" s="7">
        <v>0</v>
      </c>
      <c r="V19" s="7">
        <f t="shared" si="5"/>
        <v>70000</v>
      </c>
      <c r="W19" s="7">
        <v>70000</v>
      </c>
      <c r="X19" s="7">
        <v>0</v>
      </c>
      <c r="Y19" s="7">
        <f t="shared" si="6"/>
        <v>0</v>
      </c>
      <c r="Z19" s="7">
        <v>0</v>
      </c>
      <c r="AA19" s="7">
        <v>0</v>
      </c>
    </row>
    <row r="20" spans="1:27" ht="45">
      <c r="A20" s="8">
        <v>8</v>
      </c>
      <c r="B20" s="8" t="s">
        <v>38</v>
      </c>
      <c r="C20" s="5" t="s">
        <v>25</v>
      </c>
      <c r="D20" s="5" t="s">
        <v>9</v>
      </c>
      <c r="E20" s="5" t="s">
        <v>9</v>
      </c>
      <c r="F20" s="9" t="s">
        <v>19</v>
      </c>
      <c r="G20" s="8" t="s">
        <v>12</v>
      </c>
      <c r="H20" s="10" t="s">
        <v>26</v>
      </c>
      <c r="I20" s="11">
        <f t="shared" si="0"/>
        <v>700</v>
      </c>
      <c r="J20" s="7">
        <v>700</v>
      </c>
      <c r="K20" s="7">
        <v>0</v>
      </c>
      <c r="L20" s="11">
        <f t="shared" si="1"/>
        <v>0</v>
      </c>
      <c r="M20" s="7">
        <v>0</v>
      </c>
      <c r="N20" s="7">
        <v>0</v>
      </c>
      <c r="O20" s="11">
        <v>0</v>
      </c>
      <c r="P20" s="7">
        <v>0</v>
      </c>
      <c r="Q20" s="7">
        <v>0</v>
      </c>
      <c r="R20" s="7">
        <f t="shared" si="3"/>
        <v>700</v>
      </c>
      <c r="S20" s="11">
        <f t="shared" si="4"/>
        <v>700</v>
      </c>
      <c r="T20" s="7">
        <v>700</v>
      </c>
      <c r="U20" s="7">
        <v>0</v>
      </c>
      <c r="V20" s="7">
        <f t="shared" si="5"/>
        <v>0</v>
      </c>
      <c r="W20" s="7">
        <v>0</v>
      </c>
      <c r="X20" s="7">
        <v>0</v>
      </c>
      <c r="Y20" s="7">
        <f t="shared" si="6"/>
        <v>0</v>
      </c>
      <c r="Z20" s="7">
        <f aca="true" t="shared" si="7" ref="Z20:AA23">P20</f>
        <v>0</v>
      </c>
      <c r="AA20" s="7">
        <f t="shared" si="7"/>
        <v>0</v>
      </c>
    </row>
    <row r="21" spans="1:27" ht="45">
      <c r="A21" s="8">
        <v>9</v>
      </c>
      <c r="B21" s="8" t="s">
        <v>40</v>
      </c>
      <c r="C21" s="5" t="s">
        <v>18</v>
      </c>
      <c r="D21" s="5" t="s">
        <v>9</v>
      </c>
      <c r="E21" s="5" t="s">
        <v>9</v>
      </c>
      <c r="F21" s="9" t="s">
        <v>19</v>
      </c>
      <c r="G21" s="8" t="s">
        <v>12</v>
      </c>
      <c r="H21" s="10" t="s">
        <v>23</v>
      </c>
      <c r="I21" s="11">
        <f t="shared" si="0"/>
        <v>3000</v>
      </c>
      <c r="J21" s="7">
        <v>3000</v>
      </c>
      <c r="K21" s="7">
        <v>0</v>
      </c>
      <c r="L21" s="11">
        <f t="shared" si="1"/>
        <v>0</v>
      </c>
      <c r="M21" s="7">
        <v>0</v>
      </c>
      <c r="N21" s="7">
        <v>0</v>
      </c>
      <c r="O21" s="11">
        <f>P21+Q21</f>
        <v>0</v>
      </c>
      <c r="P21" s="7">
        <v>0</v>
      </c>
      <c r="Q21" s="7">
        <v>0</v>
      </c>
      <c r="R21" s="7">
        <f t="shared" si="3"/>
        <v>3000</v>
      </c>
      <c r="S21" s="11">
        <f t="shared" si="4"/>
        <v>3000</v>
      </c>
      <c r="T21" s="7">
        <f aca="true" t="shared" si="8" ref="T21:U23">J21</f>
        <v>3000</v>
      </c>
      <c r="U21" s="7">
        <f t="shared" si="8"/>
        <v>0</v>
      </c>
      <c r="V21" s="7">
        <f t="shared" si="5"/>
        <v>0</v>
      </c>
      <c r="W21" s="7">
        <v>0</v>
      </c>
      <c r="X21" s="7">
        <v>0</v>
      </c>
      <c r="Y21" s="7">
        <f t="shared" si="6"/>
        <v>0</v>
      </c>
      <c r="Z21" s="7">
        <f t="shared" si="7"/>
        <v>0</v>
      </c>
      <c r="AA21" s="7">
        <f t="shared" si="7"/>
        <v>0</v>
      </c>
    </row>
    <row r="22" spans="1:27" ht="135">
      <c r="A22" s="8">
        <v>10</v>
      </c>
      <c r="B22" s="8" t="s">
        <v>42</v>
      </c>
      <c r="C22" s="5" t="s">
        <v>43</v>
      </c>
      <c r="D22" s="15" t="s">
        <v>44</v>
      </c>
      <c r="E22" s="15" t="s">
        <v>44</v>
      </c>
      <c r="F22" s="9" t="s">
        <v>45</v>
      </c>
      <c r="G22" s="8" t="s">
        <v>46</v>
      </c>
      <c r="H22" s="10" t="s">
        <v>19</v>
      </c>
      <c r="I22" s="16">
        <v>38252</v>
      </c>
      <c r="J22" s="16">
        <v>38252</v>
      </c>
      <c r="K22" s="12">
        <v>0</v>
      </c>
      <c r="L22" s="16">
        <f>M22+N22</f>
        <v>99654</v>
      </c>
      <c r="M22" s="16">
        <v>99654</v>
      </c>
      <c r="N22" s="16">
        <v>0</v>
      </c>
      <c r="O22" s="16">
        <f>P22+Q22</f>
        <v>0</v>
      </c>
      <c r="P22" s="16">
        <v>0</v>
      </c>
      <c r="Q22" s="16">
        <v>0</v>
      </c>
      <c r="R22" s="7">
        <f>S22+V22+Y22</f>
        <v>137906</v>
      </c>
      <c r="S22" s="11">
        <f>T22+U22</f>
        <v>38252</v>
      </c>
      <c r="T22" s="7">
        <f t="shared" si="8"/>
        <v>38252</v>
      </c>
      <c r="U22" s="7">
        <f t="shared" si="8"/>
        <v>0</v>
      </c>
      <c r="V22" s="7">
        <f>W22+X22</f>
        <v>99654</v>
      </c>
      <c r="W22" s="7">
        <f>M22</f>
        <v>99654</v>
      </c>
      <c r="X22" s="7">
        <v>0</v>
      </c>
      <c r="Y22" s="7">
        <f>Z22+AA22</f>
        <v>0</v>
      </c>
      <c r="Z22" s="7">
        <f t="shared" si="7"/>
        <v>0</v>
      </c>
      <c r="AA22" s="7">
        <f t="shared" si="7"/>
        <v>0</v>
      </c>
    </row>
    <row r="23" spans="1:27" ht="81.75" customHeight="1">
      <c r="A23" s="8">
        <v>11</v>
      </c>
      <c r="B23" s="8" t="s">
        <v>47</v>
      </c>
      <c r="C23" s="5" t="s">
        <v>43</v>
      </c>
      <c r="D23" s="15" t="s">
        <v>44</v>
      </c>
      <c r="E23" s="15" t="s">
        <v>44</v>
      </c>
      <c r="F23" s="9" t="s">
        <v>48</v>
      </c>
      <c r="G23" s="8" t="s">
        <v>46</v>
      </c>
      <c r="H23" s="10" t="s">
        <v>19</v>
      </c>
      <c r="I23" s="16">
        <v>53018</v>
      </c>
      <c r="J23" s="16">
        <v>53018</v>
      </c>
      <c r="K23" s="1">
        <v>0</v>
      </c>
      <c r="L23" s="16">
        <f>M23+N23</f>
        <v>162674</v>
      </c>
      <c r="M23" s="16">
        <v>162674</v>
      </c>
      <c r="N23" s="16">
        <v>0</v>
      </c>
      <c r="O23" s="16">
        <f>P23+Q23</f>
        <v>0</v>
      </c>
      <c r="P23" s="16">
        <v>0</v>
      </c>
      <c r="Q23" s="16">
        <v>0</v>
      </c>
      <c r="R23" s="7">
        <f>S23+V23+Y23</f>
        <v>215692</v>
      </c>
      <c r="S23" s="11">
        <f>T23+U23</f>
        <v>53018</v>
      </c>
      <c r="T23" s="7">
        <f t="shared" si="8"/>
        <v>53018</v>
      </c>
      <c r="U23" s="7">
        <f t="shared" si="8"/>
        <v>0</v>
      </c>
      <c r="V23" s="7">
        <f>W23+X23</f>
        <v>162674</v>
      </c>
      <c r="W23" s="7">
        <f>M23</f>
        <v>162674</v>
      </c>
      <c r="X23" s="7">
        <v>0</v>
      </c>
      <c r="Y23" s="7">
        <f>Z23+AA23</f>
        <v>0</v>
      </c>
      <c r="Z23" s="7">
        <f t="shared" si="7"/>
        <v>0</v>
      </c>
      <c r="AA23" s="7">
        <f t="shared" si="7"/>
        <v>0</v>
      </c>
    </row>
    <row r="24" spans="1:27" ht="15">
      <c r="A24" s="20" t="s">
        <v>6</v>
      </c>
      <c r="B24" s="20"/>
      <c r="C24" s="20"/>
      <c r="D24" s="20"/>
      <c r="E24" s="20"/>
      <c r="F24" s="20"/>
      <c r="G24" s="20"/>
      <c r="H24" s="4">
        <f>SUM(H13:H23)</f>
        <v>343100</v>
      </c>
      <c r="I24" s="4">
        <f>SUM(I13:I23)</f>
        <v>466612.9</v>
      </c>
      <c r="J24" s="4">
        <f>SUM(J13:J23)</f>
        <v>209012.9</v>
      </c>
      <c r="K24" s="4">
        <f aca="true" t="shared" si="9" ref="K24:AA24">SUM(K13:K23)</f>
        <v>257600</v>
      </c>
      <c r="L24" s="4">
        <f t="shared" si="9"/>
        <v>332328</v>
      </c>
      <c r="M24" s="4">
        <f t="shared" si="9"/>
        <v>332328</v>
      </c>
      <c r="N24" s="4">
        <f t="shared" si="9"/>
        <v>0</v>
      </c>
      <c r="O24" s="4">
        <f t="shared" si="9"/>
        <v>0</v>
      </c>
      <c r="P24" s="4">
        <f t="shared" si="9"/>
        <v>0</v>
      </c>
      <c r="Q24" s="4">
        <f t="shared" si="9"/>
        <v>0</v>
      </c>
      <c r="R24" s="4">
        <f t="shared" si="9"/>
        <v>798940.9</v>
      </c>
      <c r="S24" s="4">
        <f t="shared" si="9"/>
        <v>466612.9</v>
      </c>
      <c r="T24" s="4">
        <f t="shared" si="9"/>
        <v>209012.9</v>
      </c>
      <c r="U24" s="4">
        <f t="shared" si="9"/>
        <v>257600</v>
      </c>
      <c r="V24" s="4">
        <f t="shared" si="9"/>
        <v>332328</v>
      </c>
      <c r="W24" s="4">
        <f t="shared" si="9"/>
        <v>332328</v>
      </c>
      <c r="X24" s="4">
        <f t="shared" si="9"/>
        <v>0</v>
      </c>
      <c r="Y24" s="4">
        <f t="shared" si="9"/>
        <v>0</v>
      </c>
      <c r="Z24" s="4">
        <f t="shared" si="9"/>
        <v>0</v>
      </c>
      <c r="AA24" s="4">
        <f t="shared" si="9"/>
        <v>0</v>
      </c>
    </row>
    <row r="25" spans="1:2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7" spans="2:26" ht="15"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8:25" ht="15">
      <c r="H28" s="3"/>
      <c r="I28" s="3"/>
      <c r="J28" s="3"/>
      <c r="K28" s="3"/>
      <c r="L28" s="3"/>
      <c r="M28" s="3"/>
      <c r="N28" s="3"/>
      <c r="O28" s="3"/>
      <c r="S28" s="3"/>
      <c r="T28" s="3"/>
      <c r="U28" s="3"/>
      <c r="V28" s="3"/>
      <c r="W28" s="3"/>
      <c r="X28" s="3"/>
      <c r="Y28" s="3"/>
    </row>
    <row r="29" spans="8:25" ht="15">
      <c r="H29" s="3"/>
      <c r="I29" s="3"/>
      <c r="J29" s="3"/>
      <c r="K29" s="3"/>
      <c r="L29" s="3"/>
      <c r="M29" s="3"/>
      <c r="N29" s="3"/>
      <c r="O29" s="3"/>
      <c r="S29" s="3"/>
      <c r="T29" s="3"/>
      <c r="U29" s="3"/>
      <c r="V29" s="3"/>
      <c r="W29" s="3"/>
      <c r="X29" s="3"/>
      <c r="Y29" s="3"/>
    </row>
    <row r="30" spans="8:25" ht="15">
      <c r="H30" s="3"/>
      <c r="I30" s="3"/>
      <c r="J30" s="3"/>
      <c r="K30" s="3"/>
      <c r="L30" s="3"/>
      <c r="M30" s="3"/>
      <c r="N30" s="3"/>
      <c r="O30" s="3"/>
      <c r="S30" s="3"/>
      <c r="T30" s="3"/>
      <c r="U30" s="3"/>
      <c r="V30" s="3"/>
      <c r="W30" s="3"/>
      <c r="X30" s="3"/>
      <c r="Y30" s="3"/>
    </row>
    <row r="31" spans="8:25" ht="15">
      <c r="H31" s="3"/>
      <c r="I31" s="3"/>
      <c r="J31" s="3"/>
      <c r="K31" s="3"/>
      <c r="L31" s="3"/>
      <c r="M31" s="3"/>
      <c r="N31" s="3"/>
      <c r="O31" s="3"/>
      <c r="S31" s="3"/>
      <c r="T31" s="3"/>
      <c r="U31" s="3"/>
      <c r="V31" s="3"/>
      <c r="W31" s="3"/>
      <c r="X31" s="3"/>
      <c r="Y31" s="3"/>
    </row>
  </sheetData>
  <sheetProtection/>
  <mergeCells count="25">
    <mergeCell ref="B27:Z27"/>
    <mergeCell ref="A1:AA1"/>
    <mergeCell ref="A4:AA4"/>
    <mergeCell ref="R6:R11"/>
    <mergeCell ref="A6:A11"/>
    <mergeCell ref="B6:B11"/>
    <mergeCell ref="C6:C11"/>
    <mergeCell ref="D6:D11"/>
    <mergeCell ref="Y2:AA2"/>
    <mergeCell ref="H6:H11"/>
    <mergeCell ref="A3:Y3"/>
    <mergeCell ref="A25:Y25"/>
    <mergeCell ref="F6:F11"/>
    <mergeCell ref="A24:G24"/>
    <mergeCell ref="I10:K10"/>
    <mergeCell ref="L10:N10"/>
    <mergeCell ref="O10:Q10"/>
    <mergeCell ref="S6:AA9"/>
    <mergeCell ref="S10:U10"/>
    <mergeCell ref="A5:Y5"/>
    <mergeCell ref="V10:X10"/>
    <mergeCell ref="Y10:AA10"/>
    <mergeCell ref="I6:Q9"/>
    <mergeCell ref="E6:E11"/>
    <mergeCell ref="G6:G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2015-05-21T09:05:32Z</cp:lastPrinted>
  <dcterms:created xsi:type="dcterms:W3CDTF">1996-10-08T23:32:33Z</dcterms:created>
  <dcterms:modified xsi:type="dcterms:W3CDTF">2015-05-25T10:39:37Z</dcterms:modified>
  <cp:category/>
  <cp:version/>
  <cp:contentType/>
  <cp:contentStatus/>
</cp:coreProperties>
</file>