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95" windowWidth="17685" windowHeight="12165" activeTab="0"/>
  </bookViews>
  <sheets>
    <sheet name="прил.2" sheetId="1" r:id="rId1"/>
  </sheets>
  <definedNames>
    <definedName name="_xlnm.Print_Titles" localSheetId="0">'прил.2'!$8:$10</definedName>
  </definedNames>
  <calcPr fullCalcOnLoad="1"/>
</workbook>
</file>

<file path=xl/sharedStrings.xml><?xml version="1.0" encoding="utf-8"?>
<sst xmlns="http://schemas.openxmlformats.org/spreadsheetml/2006/main" count="213" uniqueCount="90">
  <si>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</si>
  <si>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</si>
  <si>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</si>
  <si>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</si>
  <si>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</si>
  <si>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</si>
  <si>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</si>
  <si>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</si>
  <si>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</si>
  <si>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</si>
  <si>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</si>
  <si>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</si>
  <si>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</si>
  <si>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</si>
  <si>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</si>
  <si>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</si>
  <si>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</si>
  <si>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</si>
  <si>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</si>
  <si>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"Развитие образования" на 2015 - 2017 годы"</t>
  </si>
  <si>
    <t>Наименования целей, задач, мероприятий муниципальной программы</t>
  </si>
  <si>
    <t>Подпрограмма 1 "Функционирование и развитие дошкольного образования" на 2015 - 2017 годы"</t>
  </si>
  <si>
    <t>Подпрограмма 2 "Функционирование и развитие общего образования" на 2015 - 2017 годы"</t>
  </si>
  <si>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</si>
  <si>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</si>
  <si>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</si>
  <si>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</si>
  <si>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</si>
  <si>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</si>
  <si>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</si>
  <si>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</si>
  <si>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</si>
  <si>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</si>
  <si>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</si>
  <si>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</si>
  <si>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</si>
  <si>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</si>
  <si>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</si>
  <si>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</si>
  <si>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</si>
  <si>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</si>
  <si>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</si>
  <si>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</si>
  <si>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</si>
  <si>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</si>
  <si>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</si>
  <si>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</si>
  <si>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</si>
  <si>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</si>
  <si>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</si>
  <si>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</si>
  <si>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</si>
  <si>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</si>
  <si>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4 "Сопровождение функционирования и развития сферы образования" на 2015 - 2017 годы"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</si>
  <si>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</si>
  <si>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</si>
  <si>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</si>
  <si>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</si>
  <si>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Подпрограмма 7 "Функционирование и развитие дополнительного образования детей" на 2015 - 2017 годы"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</si>
  <si>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</si>
  <si>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</si>
  <si>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</si>
  <si>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 xml:space="preserve">Мероприятие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</si>
  <si>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</si>
  <si>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</si>
  <si>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Мероприятие 2: создание оптимальных условий для реализации образовательных программ общего образования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</si>
  <si>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</si>
  <si>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</si>
  <si>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</si>
  <si>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</si>
  <si>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</si>
  <si>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</si>
  <si>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3: обеспечение эффективного экономического, бухгалтерского сопровождения сферы образования.</t>
  </si>
  <si>
    <t>ВСЕГО ПО ЗАДАЧЕ 4</t>
  </si>
  <si>
    <t>Мероприятие 1: обеспечение 100% детей в возрасте от 3-х лет местами в дошкольных образовательных учреждениях.</t>
  </si>
  <si>
    <t>Мероприятие 2: обеспечение доступности общеобразовательных учреждений для жителей новых микрорайонов города Томска.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</si>
  <si>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</si>
  <si>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</si>
  <si>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</si>
  <si>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</si>
  <si>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</si>
  <si>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</si>
  <si>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</si>
  <si>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</si>
  <si>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</si>
  <si>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</si>
  <si>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</si>
  <si>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ВСЕГО ПО ЗАДАЧЕ 7</t>
  </si>
  <si>
    <t>Приложение 2 к муниципальной программе "Развитие образования" на 2015 - 2017 годы"</t>
  </si>
  <si>
    <t>Приложение 1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</si>
</sst>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3" applyFill="1" applyAlignment="1">
      <alignment horizontal="center" vertical="center"/>
      <protection/>
    </xf>
    <xf numFmtId="0" fontId="1" fillId="0" borderId="0" xfId="53" applyFill="1">
      <alignment/>
      <protection/>
    </xf>
    <xf numFmtId="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1" fillId="0" borderId="0" xfId="53" applyFill="1" applyBorder="1">
      <alignment/>
      <protection/>
    </xf>
    <xf numFmtId="180" fontId="1" fillId="0" borderId="0" xfId="61" applyNumberFormat="1" applyFont="1" applyFill="1" applyBorder="1" applyAlignment="1">
      <alignment/>
    </xf>
    <xf numFmtId="49" fontId="1" fillId="0" borderId="0" xfId="53" applyNumberFormat="1" applyFill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1" fillId="0" borderId="0" xfId="53" applyNumberFormat="1" applyFill="1">
      <alignment/>
      <protection/>
    </xf>
    <xf numFmtId="0" fontId="21" fillId="0" borderId="0" xfId="53" applyFont="1" applyFill="1" applyAlignment="1">
      <alignment horizontal="left" vertical="center" wrapText="1"/>
      <protection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>
      <alignment horizontal="right" vertical="center" wrapText="1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8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49" fontId="23" fillId="0" borderId="13" xfId="53" applyNumberFormat="1" applyFont="1" applyFill="1" applyBorder="1" applyAlignment="1">
      <alignment horizontal="center" vertical="center" wrapText="1"/>
      <protection/>
    </xf>
    <xf numFmtId="180" fontId="24" fillId="0" borderId="10" xfId="0" applyNumberFormat="1" applyFont="1" applyFill="1" applyBorder="1" applyAlignment="1">
      <alignment horizontal="center" vertical="center" wrapText="1"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right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49" fontId="21" fillId="0" borderId="13" xfId="53" applyNumberFormat="1" applyFont="1" applyFill="1" applyBorder="1" applyAlignment="1">
      <alignment horizontal="center" vertical="center" wrapText="1"/>
      <protection/>
    </xf>
    <xf numFmtId="49" fontId="21" fillId="0" borderId="20" xfId="53" applyNumberFormat="1" applyFont="1" applyFill="1" applyBorder="1" applyAlignment="1">
      <alignment horizontal="center" vertical="center" wrapText="1"/>
      <protection/>
    </xf>
    <xf numFmtId="49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tabSelected="1" view="pageBreakPreview" zoomScale="60" zoomScalePageLayoutView="0" workbookViewId="0" topLeftCell="A1">
      <selection activeCell="K1" sqref="K1:O1"/>
    </sheetView>
  </sheetViews>
  <sheetFormatPr defaultColWidth="9.140625" defaultRowHeight="12.75"/>
  <cols>
    <col min="1" max="1" width="9.140625" style="11" customWidth="1"/>
    <col min="2" max="2" width="36.57421875" style="2" customWidth="1"/>
    <col min="3" max="3" width="9.140625" style="2" customWidth="1"/>
    <col min="4" max="4" width="11.7109375" style="2" bestFit="1" customWidth="1"/>
    <col min="5" max="5" width="13.8515625" style="2" customWidth="1"/>
    <col min="6" max="6" width="13.28125" style="2" bestFit="1" customWidth="1"/>
    <col min="7" max="7" width="11.8515625" style="2" customWidth="1"/>
    <col min="8" max="8" width="10.421875" style="2" bestFit="1" customWidth="1"/>
    <col min="9" max="9" width="9.57421875" style="2" bestFit="1" customWidth="1"/>
    <col min="10" max="10" width="12.57421875" style="2" bestFit="1" customWidth="1"/>
    <col min="11" max="11" width="11.7109375" style="2" bestFit="1" customWidth="1"/>
    <col min="12" max="13" width="9.57421875" style="2" bestFit="1" customWidth="1"/>
    <col min="14" max="16" width="9.140625" style="2" customWidth="1"/>
    <col min="17" max="17" width="11.7109375" style="2" bestFit="1" customWidth="1"/>
    <col min="18" max="18" width="10.140625" style="2" bestFit="1" customWidth="1"/>
    <col min="19" max="19" width="11.7109375" style="2" bestFit="1" customWidth="1"/>
    <col min="20" max="20" width="10.140625" style="2" bestFit="1" customWidth="1"/>
    <col min="21" max="22" width="9.28125" style="2" bestFit="1" customWidth="1"/>
    <col min="23" max="23" width="11.7109375" style="2" bestFit="1" customWidth="1"/>
    <col min="24" max="24" width="10.140625" style="2" bestFit="1" customWidth="1"/>
    <col min="25" max="25" width="9.28125" style="2" bestFit="1" customWidth="1"/>
    <col min="26" max="16384" width="9.140625" style="2" customWidth="1"/>
  </cols>
  <sheetData>
    <row r="1" spans="1:15" ht="41.25" customHeight="1">
      <c r="A1" s="8"/>
      <c r="B1" s="1"/>
      <c r="C1" s="1"/>
      <c r="D1" s="1"/>
      <c r="E1" s="1"/>
      <c r="F1" s="1"/>
      <c r="G1" s="1"/>
      <c r="H1" s="1"/>
      <c r="I1" s="1"/>
      <c r="J1" s="1"/>
      <c r="K1" s="48" t="s">
        <v>89</v>
      </c>
      <c r="L1" s="48"/>
      <c r="M1" s="48"/>
      <c r="N1" s="48"/>
      <c r="O1" s="48"/>
    </row>
    <row r="2" spans="1:15" ht="12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2"/>
      <c r="L2" s="12"/>
      <c r="M2" s="12"/>
      <c r="N2" s="12"/>
      <c r="O2" s="12"/>
    </row>
    <row r="3" spans="1:15" ht="60.75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1" t="s">
        <v>88</v>
      </c>
      <c r="N3" s="51"/>
      <c r="O3" s="51"/>
    </row>
    <row r="4" spans="1:15" ht="18.7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/>
      <c r="N4" s="14"/>
      <c r="O4" s="14"/>
    </row>
    <row r="5" spans="1:15" ht="1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49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50" t="s">
        <v>0</v>
      </c>
      <c r="B8" s="47" t="s">
        <v>20</v>
      </c>
      <c r="C8" s="47" t="s">
        <v>1</v>
      </c>
      <c r="D8" s="47" t="s">
        <v>2</v>
      </c>
      <c r="E8" s="47"/>
      <c r="F8" s="47" t="s">
        <v>3</v>
      </c>
      <c r="G8" s="47"/>
      <c r="H8" s="47"/>
      <c r="I8" s="47"/>
      <c r="J8" s="47"/>
      <c r="K8" s="47"/>
      <c r="L8" s="47"/>
      <c r="M8" s="47"/>
      <c r="N8" s="25" t="s">
        <v>4</v>
      </c>
      <c r="O8" s="26"/>
    </row>
    <row r="9" spans="1:15" ht="25.5" customHeight="1">
      <c r="A9" s="50"/>
      <c r="B9" s="47"/>
      <c r="C9" s="47"/>
      <c r="D9" s="47"/>
      <c r="E9" s="47"/>
      <c r="F9" s="47" t="s">
        <v>5</v>
      </c>
      <c r="G9" s="47"/>
      <c r="H9" s="47" t="s">
        <v>6</v>
      </c>
      <c r="I9" s="47"/>
      <c r="J9" s="47" t="s">
        <v>7</v>
      </c>
      <c r="K9" s="47"/>
      <c r="L9" s="47" t="s">
        <v>8</v>
      </c>
      <c r="M9" s="47"/>
      <c r="N9" s="27"/>
      <c r="O9" s="28"/>
    </row>
    <row r="10" spans="1:15" ht="25.5">
      <c r="A10" s="50"/>
      <c r="B10" s="47"/>
      <c r="C10" s="47"/>
      <c r="D10" s="16" t="s">
        <v>9</v>
      </c>
      <c r="E10" s="16" t="s">
        <v>10</v>
      </c>
      <c r="F10" s="16" t="s">
        <v>9</v>
      </c>
      <c r="G10" s="16" t="s">
        <v>10</v>
      </c>
      <c r="H10" s="16" t="s">
        <v>9</v>
      </c>
      <c r="I10" s="16" t="s">
        <v>10</v>
      </c>
      <c r="J10" s="16" t="s">
        <v>9</v>
      </c>
      <c r="K10" s="16" t="s">
        <v>10</v>
      </c>
      <c r="L10" s="16" t="s">
        <v>9</v>
      </c>
      <c r="M10" s="16" t="s">
        <v>10</v>
      </c>
      <c r="N10" s="29"/>
      <c r="O10" s="30"/>
    </row>
    <row r="11" spans="1:15" ht="1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47">
        <v>14</v>
      </c>
      <c r="O11" s="47"/>
    </row>
    <row r="12" spans="1:15" ht="78" customHeight="1">
      <c r="A12" s="17"/>
      <c r="B12" s="41" t="s">
        <v>36</v>
      </c>
      <c r="C12" s="4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2"/>
      <c r="O12" s="42"/>
    </row>
    <row r="13" spans="1:15" ht="69.75" customHeight="1">
      <c r="A13" s="15" t="s">
        <v>30</v>
      </c>
      <c r="B13" s="41" t="s">
        <v>37</v>
      </c>
      <c r="C13" s="4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2"/>
      <c r="O13" s="42"/>
    </row>
    <row r="14" spans="1:15" ht="36" customHeight="1">
      <c r="A14" s="17"/>
      <c r="B14" s="36" t="s">
        <v>21</v>
      </c>
      <c r="C14" s="3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8"/>
      <c r="O14" s="39"/>
    </row>
    <row r="15" spans="1:15" s="9" customFormat="1" ht="17.25" customHeight="1">
      <c r="A15" s="50" t="s">
        <v>16</v>
      </c>
      <c r="B15" s="41" t="s">
        <v>61</v>
      </c>
      <c r="C15" s="16" t="s">
        <v>11</v>
      </c>
      <c r="D15" s="21">
        <v>7107404.9</v>
      </c>
      <c r="E15" s="21">
        <v>6424944.5</v>
      </c>
      <c r="F15" s="21">
        <v>3638909.9999999995</v>
      </c>
      <c r="G15" s="21">
        <v>2956449.5999999996</v>
      </c>
      <c r="H15" s="21">
        <v>0</v>
      </c>
      <c r="I15" s="21">
        <v>0</v>
      </c>
      <c r="J15" s="21">
        <v>3468494.9000000004</v>
      </c>
      <c r="K15" s="21">
        <v>3468494.9000000004</v>
      </c>
      <c r="L15" s="21">
        <v>0</v>
      </c>
      <c r="M15" s="21">
        <v>0</v>
      </c>
      <c r="N15" s="47" t="s">
        <v>12</v>
      </c>
      <c r="O15" s="47"/>
    </row>
    <row r="16" spans="1:15" s="9" customFormat="1" ht="17.25" customHeight="1">
      <c r="A16" s="50"/>
      <c r="B16" s="41"/>
      <c r="C16" s="16" t="s">
        <v>13</v>
      </c>
      <c r="D16" s="21">
        <v>2366717.5999999996</v>
      </c>
      <c r="E16" s="21">
        <v>2296525.2</v>
      </c>
      <c r="F16" s="21">
        <v>1119731.4</v>
      </c>
      <c r="G16" s="21">
        <v>1049539</v>
      </c>
      <c r="H16" s="21">
        <v>0</v>
      </c>
      <c r="I16" s="21">
        <v>0</v>
      </c>
      <c r="J16" s="21">
        <v>1246986.2</v>
      </c>
      <c r="K16" s="21">
        <v>1246986.2</v>
      </c>
      <c r="L16" s="21">
        <v>0</v>
      </c>
      <c r="M16" s="21">
        <v>0</v>
      </c>
      <c r="N16" s="47"/>
      <c r="O16" s="47"/>
    </row>
    <row r="17" spans="1:15" s="9" customFormat="1" ht="17.25" customHeight="1">
      <c r="A17" s="50"/>
      <c r="B17" s="41"/>
      <c r="C17" s="16" t="s">
        <v>14</v>
      </c>
      <c r="D17" s="21">
        <v>2369845.5</v>
      </c>
      <c r="E17" s="21">
        <v>2063711.5</v>
      </c>
      <c r="F17" s="21">
        <v>1259589.2999999998</v>
      </c>
      <c r="G17" s="21">
        <v>953455.2999999999</v>
      </c>
      <c r="H17" s="21">
        <v>0</v>
      </c>
      <c r="I17" s="21">
        <v>0</v>
      </c>
      <c r="J17" s="21">
        <v>1110256.2000000002</v>
      </c>
      <c r="K17" s="21">
        <v>1110256.2000000002</v>
      </c>
      <c r="L17" s="21">
        <v>0</v>
      </c>
      <c r="M17" s="21">
        <v>0</v>
      </c>
      <c r="N17" s="47"/>
      <c r="O17" s="47"/>
    </row>
    <row r="18" spans="1:15" s="9" customFormat="1" ht="17.25" customHeight="1">
      <c r="A18" s="50"/>
      <c r="B18" s="41"/>
      <c r="C18" s="16" t="s">
        <v>15</v>
      </c>
      <c r="D18" s="21">
        <v>2370841.8</v>
      </c>
      <c r="E18" s="21">
        <v>2064707.7999999998</v>
      </c>
      <c r="F18" s="21">
        <v>1259589.2999999998</v>
      </c>
      <c r="G18" s="21">
        <v>953455.2999999999</v>
      </c>
      <c r="H18" s="21">
        <v>0</v>
      </c>
      <c r="I18" s="21">
        <v>0</v>
      </c>
      <c r="J18" s="21">
        <v>1111252.5</v>
      </c>
      <c r="K18" s="21">
        <v>1111252.5</v>
      </c>
      <c r="L18" s="21">
        <v>0</v>
      </c>
      <c r="M18" s="21">
        <v>0</v>
      </c>
      <c r="N18" s="47"/>
      <c r="O18" s="47"/>
    </row>
    <row r="19" spans="1:15" s="9" customFormat="1" ht="12.75" customHeight="1">
      <c r="A19" s="53" t="s">
        <v>17</v>
      </c>
      <c r="B19" s="41" t="s">
        <v>62</v>
      </c>
      <c r="C19" s="16" t="s">
        <v>11</v>
      </c>
      <c r="D19" s="21">
        <v>320556.5</v>
      </c>
      <c r="E19" s="21">
        <v>145212.1</v>
      </c>
      <c r="F19" s="21">
        <v>282051.8</v>
      </c>
      <c r="G19" s="21">
        <v>119392</v>
      </c>
      <c r="H19" s="21">
        <v>0</v>
      </c>
      <c r="I19" s="21">
        <v>0</v>
      </c>
      <c r="J19" s="21">
        <v>38504.7</v>
      </c>
      <c r="K19" s="21">
        <v>25820.100000000002</v>
      </c>
      <c r="L19" s="21">
        <v>0</v>
      </c>
      <c r="M19" s="21">
        <v>0</v>
      </c>
      <c r="N19" s="47" t="s">
        <v>12</v>
      </c>
      <c r="O19" s="47"/>
    </row>
    <row r="20" spans="1:15" s="9" customFormat="1" ht="12.75">
      <c r="A20" s="54"/>
      <c r="B20" s="41"/>
      <c r="C20" s="16" t="s">
        <v>13</v>
      </c>
      <c r="D20" s="21">
        <v>122881</v>
      </c>
      <c r="E20" s="21">
        <v>97166.7</v>
      </c>
      <c r="F20" s="21">
        <v>107932</v>
      </c>
      <c r="G20" s="21">
        <v>88560</v>
      </c>
      <c r="H20" s="21">
        <v>0</v>
      </c>
      <c r="I20" s="21">
        <v>0</v>
      </c>
      <c r="J20" s="21">
        <v>14949</v>
      </c>
      <c r="K20" s="21">
        <v>8606.7</v>
      </c>
      <c r="L20" s="21">
        <v>0</v>
      </c>
      <c r="M20" s="21">
        <v>0</v>
      </c>
      <c r="N20" s="47"/>
      <c r="O20" s="47"/>
    </row>
    <row r="21" spans="1:15" s="9" customFormat="1" ht="12.75">
      <c r="A21" s="54"/>
      <c r="B21" s="41"/>
      <c r="C21" s="16" t="s">
        <v>14</v>
      </c>
      <c r="D21" s="21">
        <v>104758.9</v>
      </c>
      <c r="E21" s="21">
        <v>20406.7</v>
      </c>
      <c r="F21" s="21">
        <v>89809.9</v>
      </c>
      <c r="G21" s="21">
        <v>11800</v>
      </c>
      <c r="H21" s="21">
        <v>0</v>
      </c>
      <c r="I21" s="21">
        <v>0</v>
      </c>
      <c r="J21" s="21">
        <v>14949</v>
      </c>
      <c r="K21" s="21">
        <v>8606.7</v>
      </c>
      <c r="L21" s="21">
        <v>0</v>
      </c>
      <c r="M21" s="21">
        <v>0</v>
      </c>
      <c r="N21" s="47"/>
      <c r="O21" s="47"/>
    </row>
    <row r="22" spans="1:15" s="9" customFormat="1" ht="12.75">
      <c r="A22" s="55"/>
      <c r="B22" s="41"/>
      <c r="C22" s="16" t="s">
        <v>15</v>
      </c>
      <c r="D22" s="21">
        <v>92916.59999999999</v>
      </c>
      <c r="E22" s="21">
        <v>27638.7</v>
      </c>
      <c r="F22" s="21">
        <v>84309.9</v>
      </c>
      <c r="G22" s="21">
        <v>19032</v>
      </c>
      <c r="H22" s="21">
        <v>0</v>
      </c>
      <c r="I22" s="21">
        <v>0</v>
      </c>
      <c r="J22" s="21">
        <v>8606.7</v>
      </c>
      <c r="K22" s="21">
        <v>8606.7</v>
      </c>
      <c r="L22" s="21">
        <v>0</v>
      </c>
      <c r="M22" s="21">
        <v>0</v>
      </c>
      <c r="N22" s="47"/>
      <c r="O22" s="47"/>
    </row>
    <row r="23" spans="1:15" s="9" customFormat="1" ht="12.75">
      <c r="A23" s="50"/>
      <c r="B23" s="47" t="s">
        <v>63</v>
      </c>
      <c r="C23" s="16" t="s">
        <v>11</v>
      </c>
      <c r="D23" s="21">
        <v>7427961.4</v>
      </c>
      <c r="E23" s="21">
        <v>6570156.6</v>
      </c>
      <c r="F23" s="21">
        <v>3920961.7999999993</v>
      </c>
      <c r="G23" s="21">
        <v>3075841.5999999996</v>
      </c>
      <c r="H23" s="21">
        <v>0</v>
      </c>
      <c r="I23" s="21">
        <v>0</v>
      </c>
      <c r="J23" s="21">
        <v>3506999.6000000006</v>
      </c>
      <c r="K23" s="21">
        <v>3494315</v>
      </c>
      <c r="L23" s="21">
        <v>0</v>
      </c>
      <c r="M23" s="21">
        <v>0</v>
      </c>
      <c r="N23" s="47"/>
      <c r="O23" s="47"/>
    </row>
    <row r="24" spans="1:15" s="9" customFormat="1" ht="12.75">
      <c r="A24" s="50"/>
      <c r="B24" s="47"/>
      <c r="C24" s="16" t="s">
        <v>13</v>
      </c>
      <c r="D24" s="21">
        <v>2489598.5999999996</v>
      </c>
      <c r="E24" s="21">
        <v>2393691.9</v>
      </c>
      <c r="F24" s="21">
        <v>1227663.4</v>
      </c>
      <c r="G24" s="21">
        <v>1138099</v>
      </c>
      <c r="H24" s="21">
        <v>0</v>
      </c>
      <c r="I24" s="21">
        <v>0</v>
      </c>
      <c r="J24" s="21">
        <v>1261935.2</v>
      </c>
      <c r="K24" s="21">
        <v>1255592.9</v>
      </c>
      <c r="L24" s="21">
        <v>0</v>
      </c>
      <c r="M24" s="21">
        <v>0</v>
      </c>
      <c r="N24" s="47"/>
      <c r="O24" s="47"/>
    </row>
    <row r="25" spans="1:15" s="9" customFormat="1" ht="12.75">
      <c r="A25" s="50"/>
      <c r="B25" s="47"/>
      <c r="C25" s="16" t="s">
        <v>14</v>
      </c>
      <c r="D25" s="21">
        <v>2474604.4</v>
      </c>
      <c r="E25" s="21">
        <v>2084118.2000000002</v>
      </c>
      <c r="F25" s="21">
        <v>1349399.1999999997</v>
      </c>
      <c r="G25" s="21">
        <v>965255.2999999999</v>
      </c>
      <c r="H25" s="21">
        <v>0</v>
      </c>
      <c r="I25" s="21">
        <v>0</v>
      </c>
      <c r="J25" s="21">
        <v>1125205.2000000002</v>
      </c>
      <c r="K25" s="21">
        <v>1118862.9000000001</v>
      </c>
      <c r="L25" s="21">
        <v>0</v>
      </c>
      <c r="M25" s="21">
        <v>0</v>
      </c>
      <c r="N25" s="47"/>
      <c r="O25" s="47"/>
    </row>
    <row r="26" spans="1:15" s="9" customFormat="1" ht="12.75">
      <c r="A26" s="50"/>
      <c r="B26" s="47"/>
      <c r="C26" s="16" t="s">
        <v>15</v>
      </c>
      <c r="D26" s="21">
        <v>2463758.3999999994</v>
      </c>
      <c r="E26" s="21">
        <v>2092346.5</v>
      </c>
      <c r="F26" s="21">
        <v>1343899.1999999997</v>
      </c>
      <c r="G26" s="21">
        <v>972487.2999999999</v>
      </c>
      <c r="H26" s="21">
        <v>0</v>
      </c>
      <c r="I26" s="21">
        <v>0</v>
      </c>
      <c r="J26" s="21">
        <v>1119859.2</v>
      </c>
      <c r="K26" s="21">
        <v>1119859.2</v>
      </c>
      <c r="L26" s="21">
        <v>0</v>
      </c>
      <c r="M26" s="21">
        <v>0</v>
      </c>
      <c r="N26" s="47"/>
      <c r="O26" s="47"/>
    </row>
    <row r="27" spans="1:15" ht="69" customHeight="1">
      <c r="A27" s="15" t="s">
        <v>31</v>
      </c>
      <c r="B27" s="41" t="s">
        <v>55</v>
      </c>
      <c r="C27" s="4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42"/>
      <c r="O27" s="42"/>
    </row>
    <row r="28" spans="1:15" ht="42.75" customHeight="1">
      <c r="A28" s="17"/>
      <c r="B28" s="36" t="s">
        <v>22</v>
      </c>
      <c r="C28" s="3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8"/>
      <c r="O28" s="39"/>
    </row>
    <row r="29" spans="1:15" s="9" customFormat="1" ht="12.75">
      <c r="A29" s="31" t="s">
        <v>40</v>
      </c>
      <c r="B29" s="32" t="s">
        <v>64</v>
      </c>
      <c r="C29" s="22" t="s">
        <v>11</v>
      </c>
      <c r="D29" s="13">
        <v>7299110.2</v>
      </c>
      <c r="E29" s="13">
        <v>6785042</v>
      </c>
      <c r="F29" s="13">
        <v>1435500.2000000002</v>
      </c>
      <c r="G29" s="13">
        <v>931054.5</v>
      </c>
      <c r="H29" s="13">
        <v>0</v>
      </c>
      <c r="I29" s="13">
        <v>0</v>
      </c>
      <c r="J29" s="13">
        <v>5863610</v>
      </c>
      <c r="K29" s="13">
        <v>5853987.5</v>
      </c>
      <c r="L29" s="13">
        <v>0</v>
      </c>
      <c r="M29" s="13">
        <v>0</v>
      </c>
      <c r="N29" s="35" t="s">
        <v>12</v>
      </c>
      <c r="O29" s="35"/>
    </row>
    <row r="30" spans="1:15" s="9" customFormat="1" ht="12.75">
      <c r="A30" s="31"/>
      <c r="B30" s="33"/>
      <c r="C30" s="22" t="s">
        <v>13</v>
      </c>
      <c r="D30" s="13">
        <v>2531525.5</v>
      </c>
      <c r="E30" s="13">
        <v>2404465.5999999996</v>
      </c>
      <c r="F30" s="13">
        <v>455720.60000000003</v>
      </c>
      <c r="G30" s="13">
        <v>328660.69999999995</v>
      </c>
      <c r="H30" s="13">
        <v>0</v>
      </c>
      <c r="I30" s="13">
        <v>0</v>
      </c>
      <c r="J30" s="13">
        <v>2075804.9</v>
      </c>
      <c r="K30" s="13">
        <v>2075804.9</v>
      </c>
      <c r="L30" s="13">
        <v>0</v>
      </c>
      <c r="M30" s="13">
        <v>0</v>
      </c>
      <c r="N30" s="35"/>
      <c r="O30" s="35"/>
    </row>
    <row r="31" spans="1:15" s="9" customFormat="1" ht="12.75">
      <c r="A31" s="31"/>
      <c r="B31" s="33"/>
      <c r="C31" s="22" t="s">
        <v>14</v>
      </c>
      <c r="D31" s="13">
        <v>2388603.5999999996</v>
      </c>
      <c r="E31" s="13">
        <v>2190288.1999999997</v>
      </c>
      <c r="F31" s="13">
        <v>489889.80000000005</v>
      </c>
      <c r="G31" s="13">
        <v>301196.9</v>
      </c>
      <c r="H31" s="13">
        <v>0</v>
      </c>
      <c r="I31" s="13">
        <v>0</v>
      </c>
      <c r="J31" s="13">
        <v>1898713.7999999998</v>
      </c>
      <c r="K31" s="13">
        <v>1889091.2999999998</v>
      </c>
      <c r="L31" s="13">
        <v>0</v>
      </c>
      <c r="M31" s="13">
        <v>0</v>
      </c>
      <c r="N31" s="35"/>
      <c r="O31" s="35"/>
    </row>
    <row r="32" spans="1:15" s="9" customFormat="1" ht="12.75">
      <c r="A32" s="31"/>
      <c r="B32" s="34"/>
      <c r="C32" s="22" t="s">
        <v>15</v>
      </c>
      <c r="D32" s="13">
        <v>2378981.0999999996</v>
      </c>
      <c r="E32" s="13">
        <v>2190288.1999999997</v>
      </c>
      <c r="F32" s="13">
        <v>489889.80000000005</v>
      </c>
      <c r="G32" s="13">
        <v>301196.9</v>
      </c>
      <c r="H32" s="13">
        <v>0</v>
      </c>
      <c r="I32" s="13">
        <v>0</v>
      </c>
      <c r="J32" s="13">
        <v>1889091.2999999998</v>
      </c>
      <c r="K32" s="13">
        <v>1889091.2999999998</v>
      </c>
      <c r="L32" s="13">
        <v>0</v>
      </c>
      <c r="M32" s="13">
        <v>0</v>
      </c>
      <c r="N32" s="35"/>
      <c r="O32" s="35"/>
    </row>
    <row r="33" spans="1:15" s="9" customFormat="1" ht="29.25" customHeight="1">
      <c r="A33" s="43" t="s">
        <v>41</v>
      </c>
      <c r="B33" s="32" t="s">
        <v>65</v>
      </c>
      <c r="C33" s="22" t="s">
        <v>11</v>
      </c>
      <c r="D33" s="13">
        <v>569078</v>
      </c>
      <c r="E33" s="13">
        <v>529506.8</v>
      </c>
      <c r="F33" s="13">
        <v>315172.3</v>
      </c>
      <c r="G33" s="13">
        <v>275927.8</v>
      </c>
      <c r="H33" s="13">
        <v>0</v>
      </c>
      <c r="I33" s="13">
        <v>0</v>
      </c>
      <c r="J33" s="13">
        <v>253905.7</v>
      </c>
      <c r="K33" s="13">
        <v>253579</v>
      </c>
      <c r="L33" s="13">
        <v>0</v>
      </c>
      <c r="M33" s="13">
        <v>0</v>
      </c>
      <c r="N33" s="35" t="s">
        <v>12</v>
      </c>
      <c r="O33" s="35"/>
    </row>
    <row r="34" spans="1:15" s="9" customFormat="1" ht="29.25" customHeight="1">
      <c r="A34" s="44"/>
      <c r="B34" s="33"/>
      <c r="C34" s="22" t="s">
        <v>13</v>
      </c>
      <c r="D34" s="13">
        <v>207572.6</v>
      </c>
      <c r="E34" s="13">
        <v>191820.4</v>
      </c>
      <c r="F34" s="13">
        <v>123029.9</v>
      </c>
      <c r="G34" s="13">
        <v>107604.4</v>
      </c>
      <c r="H34" s="13">
        <v>0</v>
      </c>
      <c r="I34" s="13">
        <v>0</v>
      </c>
      <c r="J34" s="13">
        <v>84542.70000000001</v>
      </c>
      <c r="K34" s="13">
        <v>84216</v>
      </c>
      <c r="L34" s="13">
        <v>0</v>
      </c>
      <c r="M34" s="13">
        <v>0</v>
      </c>
      <c r="N34" s="35"/>
      <c r="O34" s="35"/>
    </row>
    <row r="35" spans="1:15" s="9" customFormat="1" ht="29.25" customHeight="1">
      <c r="A35" s="44"/>
      <c r="B35" s="33"/>
      <c r="C35" s="22" t="s">
        <v>14</v>
      </c>
      <c r="D35" s="13">
        <v>203262.9</v>
      </c>
      <c r="E35" s="13">
        <v>191978.4</v>
      </c>
      <c r="F35" s="13">
        <v>118739.9</v>
      </c>
      <c r="G35" s="13">
        <v>107455.4</v>
      </c>
      <c r="H35" s="13">
        <v>0</v>
      </c>
      <c r="I35" s="13">
        <v>0</v>
      </c>
      <c r="J35" s="13">
        <v>84523</v>
      </c>
      <c r="K35" s="13">
        <v>84523</v>
      </c>
      <c r="L35" s="13">
        <v>0</v>
      </c>
      <c r="M35" s="13">
        <v>0</v>
      </c>
      <c r="N35" s="35"/>
      <c r="O35" s="35"/>
    </row>
    <row r="36" spans="1:15" s="9" customFormat="1" ht="29.25" customHeight="1">
      <c r="A36" s="45"/>
      <c r="B36" s="34"/>
      <c r="C36" s="22" t="s">
        <v>15</v>
      </c>
      <c r="D36" s="13">
        <v>158242.5</v>
      </c>
      <c r="E36" s="13">
        <v>145708</v>
      </c>
      <c r="F36" s="13">
        <v>73402.5</v>
      </c>
      <c r="G36" s="13">
        <v>60868</v>
      </c>
      <c r="H36" s="13">
        <v>0</v>
      </c>
      <c r="I36" s="13">
        <v>0</v>
      </c>
      <c r="J36" s="13">
        <v>84840</v>
      </c>
      <c r="K36" s="13">
        <v>84840</v>
      </c>
      <c r="L36" s="13">
        <v>0</v>
      </c>
      <c r="M36" s="13">
        <v>0</v>
      </c>
      <c r="N36" s="35"/>
      <c r="O36" s="35"/>
    </row>
    <row r="37" spans="1:15" s="9" customFormat="1" ht="15" customHeight="1">
      <c r="A37" s="35"/>
      <c r="B37" s="35" t="s">
        <v>66</v>
      </c>
      <c r="C37" s="22" t="s">
        <v>11</v>
      </c>
      <c r="D37" s="13">
        <v>7868188.199999999</v>
      </c>
      <c r="E37" s="13">
        <v>7314548.8</v>
      </c>
      <c r="F37" s="13">
        <v>1750672.5000000002</v>
      </c>
      <c r="G37" s="13">
        <v>1206982.3</v>
      </c>
      <c r="H37" s="13">
        <v>0</v>
      </c>
      <c r="I37" s="13">
        <v>0</v>
      </c>
      <c r="J37" s="13">
        <v>6117515.699999999</v>
      </c>
      <c r="K37" s="13">
        <v>6107566.5</v>
      </c>
      <c r="L37" s="13">
        <v>0</v>
      </c>
      <c r="M37" s="13">
        <v>0</v>
      </c>
      <c r="N37" s="35"/>
      <c r="O37" s="35"/>
    </row>
    <row r="38" spans="1:15" s="9" customFormat="1" ht="12.75">
      <c r="A38" s="35"/>
      <c r="B38" s="35"/>
      <c r="C38" s="22" t="s">
        <v>13</v>
      </c>
      <c r="D38" s="13">
        <v>2739098.1</v>
      </c>
      <c r="E38" s="13">
        <v>2596286</v>
      </c>
      <c r="F38" s="13">
        <v>578750.5</v>
      </c>
      <c r="G38" s="13">
        <v>436265.1</v>
      </c>
      <c r="H38" s="13">
        <v>0</v>
      </c>
      <c r="I38" s="13">
        <v>0</v>
      </c>
      <c r="J38" s="13">
        <v>2160347.6</v>
      </c>
      <c r="K38" s="13">
        <v>2160020.9</v>
      </c>
      <c r="L38" s="13">
        <v>0</v>
      </c>
      <c r="M38" s="13">
        <v>0</v>
      </c>
      <c r="N38" s="35"/>
      <c r="O38" s="35"/>
    </row>
    <row r="39" spans="1:15" s="9" customFormat="1" ht="12.75">
      <c r="A39" s="35"/>
      <c r="B39" s="35"/>
      <c r="C39" s="22" t="s">
        <v>14</v>
      </c>
      <c r="D39" s="13">
        <v>2591866.5</v>
      </c>
      <c r="E39" s="13">
        <v>2382266.5999999996</v>
      </c>
      <c r="F39" s="13">
        <v>608629.7000000001</v>
      </c>
      <c r="G39" s="13">
        <v>408652.30000000005</v>
      </c>
      <c r="H39" s="13">
        <v>0</v>
      </c>
      <c r="I39" s="13">
        <v>0</v>
      </c>
      <c r="J39" s="13">
        <v>1983236.7999999998</v>
      </c>
      <c r="K39" s="13">
        <v>1973614.2999999998</v>
      </c>
      <c r="L39" s="13">
        <v>0</v>
      </c>
      <c r="M39" s="13">
        <v>0</v>
      </c>
      <c r="N39" s="35"/>
      <c r="O39" s="35"/>
    </row>
    <row r="40" spans="1:15" s="9" customFormat="1" ht="12.75">
      <c r="A40" s="35"/>
      <c r="B40" s="35"/>
      <c r="C40" s="22" t="s">
        <v>15</v>
      </c>
      <c r="D40" s="13">
        <v>2537223.5999999996</v>
      </c>
      <c r="E40" s="13">
        <v>2335996.1999999997</v>
      </c>
      <c r="F40" s="13">
        <v>563292.3</v>
      </c>
      <c r="G40" s="13">
        <v>362064.9</v>
      </c>
      <c r="H40" s="13">
        <v>0</v>
      </c>
      <c r="I40" s="13">
        <v>0</v>
      </c>
      <c r="J40" s="13">
        <v>1973931.2999999998</v>
      </c>
      <c r="K40" s="13">
        <v>1973931.2999999998</v>
      </c>
      <c r="L40" s="13">
        <v>0</v>
      </c>
      <c r="M40" s="13">
        <v>0</v>
      </c>
      <c r="N40" s="35"/>
      <c r="O40" s="35"/>
    </row>
    <row r="41" spans="1:15" ht="33" customHeight="1">
      <c r="A41" s="15" t="s">
        <v>32</v>
      </c>
      <c r="B41" s="41" t="s">
        <v>23</v>
      </c>
      <c r="C41" s="4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42"/>
      <c r="O41" s="42"/>
    </row>
    <row r="42" spans="1:15" ht="48.75" customHeight="1">
      <c r="A42" s="17"/>
      <c r="B42" s="36" t="s">
        <v>24</v>
      </c>
      <c r="C42" s="3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8"/>
      <c r="O42" s="39"/>
    </row>
    <row r="43" spans="1:15" s="9" customFormat="1" ht="40.5" customHeight="1">
      <c r="A43" s="31" t="s">
        <v>42</v>
      </c>
      <c r="B43" s="32" t="s">
        <v>67</v>
      </c>
      <c r="C43" s="22" t="s">
        <v>11</v>
      </c>
      <c r="D43" s="13">
        <v>407484.2</v>
      </c>
      <c r="E43" s="13">
        <v>298964.60000000003</v>
      </c>
      <c r="F43" s="13">
        <v>278411.2</v>
      </c>
      <c r="G43" s="13">
        <v>172219.40000000002</v>
      </c>
      <c r="H43" s="13">
        <v>0</v>
      </c>
      <c r="I43" s="13">
        <v>0</v>
      </c>
      <c r="J43" s="13">
        <v>129073</v>
      </c>
      <c r="K43" s="13">
        <v>126745.20000000001</v>
      </c>
      <c r="L43" s="13">
        <v>0</v>
      </c>
      <c r="M43" s="13">
        <v>0</v>
      </c>
      <c r="N43" s="35" t="s">
        <v>25</v>
      </c>
      <c r="O43" s="35"/>
    </row>
    <row r="44" spans="1:15" s="9" customFormat="1" ht="40.5" customHeight="1">
      <c r="A44" s="31"/>
      <c r="B44" s="33"/>
      <c r="C44" s="22" t="s">
        <v>13</v>
      </c>
      <c r="D44" s="13">
        <v>137401.6</v>
      </c>
      <c r="E44" s="13">
        <v>102247.20000000001</v>
      </c>
      <c r="F44" s="13">
        <v>92825.40000000001</v>
      </c>
      <c r="G44" s="13">
        <v>59998.8</v>
      </c>
      <c r="H44" s="13">
        <v>0</v>
      </c>
      <c r="I44" s="13">
        <v>0</v>
      </c>
      <c r="J44" s="13">
        <v>44576.2</v>
      </c>
      <c r="K44" s="13">
        <v>42248.4</v>
      </c>
      <c r="L44" s="13">
        <v>0</v>
      </c>
      <c r="M44" s="13">
        <v>0</v>
      </c>
      <c r="N44" s="35"/>
      <c r="O44" s="35"/>
    </row>
    <row r="45" spans="1:15" s="9" customFormat="1" ht="40.5" customHeight="1">
      <c r="A45" s="31"/>
      <c r="B45" s="33"/>
      <c r="C45" s="22" t="s">
        <v>14</v>
      </c>
      <c r="D45" s="13">
        <v>135041.30000000002</v>
      </c>
      <c r="E45" s="13">
        <v>98358.70000000001</v>
      </c>
      <c r="F45" s="13">
        <v>92792.90000000001</v>
      </c>
      <c r="G45" s="13">
        <v>56110.3</v>
      </c>
      <c r="H45" s="13">
        <v>0</v>
      </c>
      <c r="I45" s="13">
        <v>0</v>
      </c>
      <c r="J45" s="13">
        <v>42248.4</v>
      </c>
      <c r="K45" s="13">
        <v>42248.4</v>
      </c>
      <c r="L45" s="13">
        <v>0</v>
      </c>
      <c r="M45" s="13">
        <v>0</v>
      </c>
      <c r="N45" s="35"/>
      <c r="O45" s="35"/>
    </row>
    <row r="46" spans="1:15" s="9" customFormat="1" ht="40.5" customHeight="1">
      <c r="A46" s="31"/>
      <c r="B46" s="34"/>
      <c r="C46" s="22" t="s">
        <v>15</v>
      </c>
      <c r="D46" s="13">
        <v>135041.30000000002</v>
      </c>
      <c r="E46" s="13">
        <v>98358.70000000001</v>
      </c>
      <c r="F46" s="13">
        <v>92792.90000000001</v>
      </c>
      <c r="G46" s="13">
        <v>56110.3</v>
      </c>
      <c r="H46" s="13">
        <v>0</v>
      </c>
      <c r="I46" s="13">
        <v>0</v>
      </c>
      <c r="J46" s="13">
        <v>42248.4</v>
      </c>
      <c r="K46" s="13">
        <v>42248.4</v>
      </c>
      <c r="L46" s="13">
        <v>0</v>
      </c>
      <c r="M46" s="13">
        <v>0</v>
      </c>
      <c r="N46" s="35"/>
      <c r="O46" s="35"/>
    </row>
    <row r="47" spans="1:15" s="9" customFormat="1" ht="24.75" customHeight="1">
      <c r="A47" s="31" t="s">
        <v>43</v>
      </c>
      <c r="B47" s="40" t="s">
        <v>68</v>
      </c>
      <c r="C47" s="22" t="s">
        <v>11</v>
      </c>
      <c r="D47" s="13">
        <v>3270</v>
      </c>
      <c r="E47" s="13">
        <v>3270</v>
      </c>
      <c r="F47" s="13">
        <v>3270</v>
      </c>
      <c r="G47" s="13">
        <v>3270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35" t="s">
        <v>12</v>
      </c>
      <c r="O47" s="35"/>
    </row>
    <row r="48" spans="1:15" s="9" customFormat="1" ht="24.75" customHeight="1">
      <c r="A48" s="31"/>
      <c r="B48" s="40"/>
      <c r="C48" s="22" t="s">
        <v>13</v>
      </c>
      <c r="D48" s="13">
        <v>1090</v>
      </c>
      <c r="E48" s="13">
        <v>1090</v>
      </c>
      <c r="F48" s="13">
        <v>1090</v>
      </c>
      <c r="G48" s="13">
        <v>1090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5"/>
      <c r="O48" s="35"/>
    </row>
    <row r="49" spans="1:15" s="9" customFormat="1" ht="24.75" customHeight="1">
      <c r="A49" s="31"/>
      <c r="B49" s="40"/>
      <c r="C49" s="22" t="s">
        <v>14</v>
      </c>
      <c r="D49" s="13">
        <v>1090</v>
      </c>
      <c r="E49" s="13">
        <v>1090</v>
      </c>
      <c r="F49" s="13">
        <v>1090</v>
      </c>
      <c r="G49" s="13">
        <v>1090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5"/>
      <c r="O49" s="35"/>
    </row>
    <row r="50" spans="1:15" s="9" customFormat="1" ht="24.75" customHeight="1">
      <c r="A50" s="31"/>
      <c r="B50" s="40"/>
      <c r="C50" s="22" t="s">
        <v>15</v>
      </c>
      <c r="D50" s="13">
        <v>1090</v>
      </c>
      <c r="E50" s="13">
        <v>1090</v>
      </c>
      <c r="F50" s="13">
        <v>1090</v>
      </c>
      <c r="G50" s="13">
        <v>1090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35"/>
      <c r="O50" s="35"/>
    </row>
    <row r="51" spans="1:15" s="9" customFormat="1" ht="12.75">
      <c r="A51" s="35"/>
      <c r="B51" s="35" t="s">
        <v>69</v>
      </c>
      <c r="C51" s="22" t="s">
        <v>11</v>
      </c>
      <c r="D51" s="13">
        <v>410754.2</v>
      </c>
      <c r="E51" s="13">
        <v>302234.60000000003</v>
      </c>
      <c r="F51" s="13">
        <v>281681.2</v>
      </c>
      <c r="G51" s="13">
        <v>175489.40000000002</v>
      </c>
      <c r="H51" s="13">
        <v>0</v>
      </c>
      <c r="I51" s="13">
        <v>0</v>
      </c>
      <c r="J51" s="13">
        <v>129073</v>
      </c>
      <c r="K51" s="13">
        <v>126745.20000000001</v>
      </c>
      <c r="L51" s="13">
        <v>0</v>
      </c>
      <c r="M51" s="13">
        <v>0</v>
      </c>
      <c r="N51" s="35"/>
      <c r="O51" s="35"/>
    </row>
    <row r="52" spans="1:15" s="9" customFormat="1" ht="12.75">
      <c r="A52" s="35"/>
      <c r="B52" s="35"/>
      <c r="C52" s="22" t="s">
        <v>13</v>
      </c>
      <c r="D52" s="13">
        <v>138491.6</v>
      </c>
      <c r="E52" s="13">
        <v>103337.20000000001</v>
      </c>
      <c r="F52" s="13">
        <v>93915.40000000001</v>
      </c>
      <c r="G52" s="13">
        <v>61088.8</v>
      </c>
      <c r="H52" s="13">
        <v>0</v>
      </c>
      <c r="I52" s="13">
        <v>0</v>
      </c>
      <c r="J52" s="13">
        <v>44576.2</v>
      </c>
      <c r="K52" s="13">
        <v>42248.4</v>
      </c>
      <c r="L52" s="13">
        <v>0</v>
      </c>
      <c r="M52" s="13">
        <v>0</v>
      </c>
      <c r="N52" s="35"/>
      <c r="O52" s="35"/>
    </row>
    <row r="53" spans="1:15" s="9" customFormat="1" ht="12.75">
      <c r="A53" s="35"/>
      <c r="B53" s="35"/>
      <c r="C53" s="22" t="s">
        <v>14</v>
      </c>
      <c r="D53" s="13">
        <v>136131.30000000002</v>
      </c>
      <c r="E53" s="13">
        <v>99448.70000000001</v>
      </c>
      <c r="F53" s="13">
        <v>93882.90000000001</v>
      </c>
      <c r="G53" s="13">
        <v>57200.3</v>
      </c>
      <c r="H53" s="13">
        <v>0</v>
      </c>
      <c r="I53" s="13">
        <v>0</v>
      </c>
      <c r="J53" s="13">
        <v>42248.4</v>
      </c>
      <c r="K53" s="13">
        <v>42248.4</v>
      </c>
      <c r="L53" s="13">
        <v>0</v>
      </c>
      <c r="M53" s="13">
        <v>0</v>
      </c>
      <c r="N53" s="35"/>
      <c r="O53" s="35"/>
    </row>
    <row r="54" spans="1:15" s="9" customFormat="1" ht="12.75">
      <c r="A54" s="35"/>
      <c r="B54" s="35"/>
      <c r="C54" s="22" t="s">
        <v>15</v>
      </c>
      <c r="D54" s="13">
        <v>136131.30000000002</v>
      </c>
      <c r="E54" s="13">
        <v>99448.70000000001</v>
      </c>
      <c r="F54" s="13">
        <v>93882.90000000001</v>
      </c>
      <c r="G54" s="13">
        <v>57200.3</v>
      </c>
      <c r="H54" s="13">
        <v>0</v>
      </c>
      <c r="I54" s="13">
        <v>0</v>
      </c>
      <c r="J54" s="13">
        <v>42248.4</v>
      </c>
      <c r="K54" s="13">
        <v>42248.4</v>
      </c>
      <c r="L54" s="13">
        <v>0</v>
      </c>
      <c r="M54" s="13">
        <v>0</v>
      </c>
      <c r="N54" s="35"/>
      <c r="O54" s="35"/>
    </row>
    <row r="55" spans="1:15" ht="48" customHeight="1">
      <c r="A55" s="15" t="s">
        <v>33</v>
      </c>
      <c r="B55" s="41" t="s">
        <v>26</v>
      </c>
      <c r="C55" s="4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42"/>
      <c r="O55" s="42"/>
    </row>
    <row r="56" spans="1:15" ht="42" customHeight="1">
      <c r="A56" s="17"/>
      <c r="B56" s="36" t="s">
        <v>53</v>
      </c>
      <c r="C56" s="3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38"/>
      <c r="O56" s="39"/>
    </row>
    <row r="57" spans="1:15" s="9" customFormat="1" ht="27" customHeight="1">
      <c r="A57" s="31" t="s">
        <v>44</v>
      </c>
      <c r="B57" s="52" t="s">
        <v>70</v>
      </c>
      <c r="C57" s="22" t="s">
        <v>11</v>
      </c>
      <c r="D57" s="13">
        <v>56770.8</v>
      </c>
      <c r="E57" s="13">
        <v>54271.200000000004</v>
      </c>
      <c r="F57" s="13">
        <v>56770.8</v>
      </c>
      <c r="G57" s="13">
        <v>54271.200000000004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35" t="s">
        <v>12</v>
      </c>
      <c r="O57" s="35"/>
    </row>
    <row r="58" spans="1:15" s="9" customFormat="1" ht="27" customHeight="1">
      <c r="A58" s="31"/>
      <c r="B58" s="52"/>
      <c r="C58" s="22" t="s">
        <v>13</v>
      </c>
      <c r="D58" s="13">
        <v>18923.600000000002</v>
      </c>
      <c r="E58" s="13">
        <v>18090.4</v>
      </c>
      <c r="F58" s="13">
        <v>18923.600000000002</v>
      </c>
      <c r="G58" s="13">
        <v>18090.4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35"/>
      <c r="O58" s="35"/>
    </row>
    <row r="59" spans="1:15" s="9" customFormat="1" ht="27" customHeight="1">
      <c r="A59" s="31"/>
      <c r="B59" s="52"/>
      <c r="C59" s="22" t="s">
        <v>14</v>
      </c>
      <c r="D59" s="13">
        <v>18923.600000000002</v>
      </c>
      <c r="E59" s="13">
        <v>18090.4</v>
      </c>
      <c r="F59" s="13">
        <v>18923.600000000002</v>
      </c>
      <c r="G59" s="13">
        <v>18090.4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35"/>
      <c r="O59" s="35"/>
    </row>
    <row r="60" spans="1:15" s="9" customFormat="1" ht="27" customHeight="1">
      <c r="A60" s="31"/>
      <c r="B60" s="52"/>
      <c r="C60" s="22" t="s">
        <v>15</v>
      </c>
      <c r="D60" s="13">
        <v>18923.600000000002</v>
      </c>
      <c r="E60" s="13">
        <v>18090.4</v>
      </c>
      <c r="F60" s="13">
        <v>18923.600000000002</v>
      </c>
      <c r="G60" s="13">
        <v>18090.4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35"/>
      <c r="O60" s="35"/>
    </row>
    <row r="61" spans="1:15" s="9" customFormat="1" ht="24" customHeight="1">
      <c r="A61" s="31" t="s">
        <v>45</v>
      </c>
      <c r="B61" s="46" t="s">
        <v>71</v>
      </c>
      <c r="C61" s="22" t="s">
        <v>11</v>
      </c>
      <c r="D61" s="13">
        <v>74988.4</v>
      </c>
      <c r="E61" s="13">
        <v>66819.4508</v>
      </c>
      <c r="F61" s="13">
        <v>74988.4</v>
      </c>
      <c r="G61" s="13">
        <v>66819.4508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35" t="s">
        <v>12</v>
      </c>
      <c r="O61" s="35"/>
    </row>
    <row r="62" spans="1:15" s="9" customFormat="1" ht="24" customHeight="1">
      <c r="A62" s="31"/>
      <c r="B62" s="40"/>
      <c r="C62" s="22" t="s">
        <v>13</v>
      </c>
      <c r="D62" s="13">
        <v>24946</v>
      </c>
      <c r="E62" s="13">
        <v>24877.6836</v>
      </c>
      <c r="F62" s="13">
        <v>24946</v>
      </c>
      <c r="G62" s="13">
        <v>24877.6836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35"/>
      <c r="O62" s="35"/>
    </row>
    <row r="63" spans="1:15" s="9" customFormat="1" ht="24" customHeight="1">
      <c r="A63" s="31"/>
      <c r="B63" s="40"/>
      <c r="C63" s="22" t="s">
        <v>14</v>
      </c>
      <c r="D63" s="13">
        <v>25021.2</v>
      </c>
      <c r="E63" s="13">
        <v>20970.8836</v>
      </c>
      <c r="F63" s="13">
        <v>25021.2</v>
      </c>
      <c r="G63" s="13">
        <v>20970.8836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35"/>
      <c r="O63" s="35"/>
    </row>
    <row r="64" spans="1:15" s="9" customFormat="1" ht="24" customHeight="1">
      <c r="A64" s="31"/>
      <c r="B64" s="40"/>
      <c r="C64" s="22" t="s">
        <v>15</v>
      </c>
      <c r="D64" s="13">
        <v>25021.2</v>
      </c>
      <c r="E64" s="13">
        <v>20970.8836</v>
      </c>
      <c r="F64" s="13">
        <v>25021.2</v>
      </c>
      <c r="G64" s="13">
        <v>20970.8836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35"/>
      <c r="O64" s="35"/>
    </row>
    <row r="65" spans="1:15" s="9" customFormat="1" ht="30.75" customHeight="1">
      <c r="A65" s="31" t="s">
        <v>46</v>
      </c>
      <c r="B65" s="40" t="s">
        <v>72</v>
      </c>
      <c r="C65" s="22" t="s">
        <v>11</v>
      </c>
      <c r="D65" s="13">
        <v>447272.6</v>
      </c>
      <c r="E65" s="13">
        <v>429432.5</v>
      </c>
      <c r="F65" s="13">
        <v>447272.6</v>
      </c>
      <c r="G65" s="13">
        <v>429432.5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35" t="s">
        <v>12</v>
      </c>
      <c r="O65" s="35"/>
    </row>
    <row r="66" spans="1:15" s="9" customFormat="1" ht="30.75" customHeight="1">
      <c r="A66" s="31"/>
      <c r="B66" s="40"/>
      <c r="C66" s="22" t="s">
        <v>13</v>
      </c>
      <c r="D66" s="13">
        <v>152424.19999999998</v>
      </c>
      <c r="E66" s="13">
        <v>143211.7</v>
      </c>
      <c r="F66" s="13">
        <v>152424.19999999998</v>
      </c>
      <c r="G66" s="13">
        <v>143211.7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35"/>
      <c r="O66" s="35"/>
    </row>
    <row r="67" spans="1:15" s="9" customFormat="1" ht="30.75" customHeight="1">
      <c r="A67" s="31"/>
      <c r="B67" s="40"/>
      <c r="C67" s="22" t="s">
        <v>14</v>
      </c>
      <c r="D67" s="13">
        <v>149424.19999999998</v>
      </c>
      <c r="E67" s="13">
        <v>143110.4</v>
      </c>
      <c r="F67" s="13">
        <v>149424.19999999998</v>
      </c>
      <c r="G67" s="13">
        <v>143110.4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35"/>
      <c r="O67" s="35"/>
    </row>
    <row r="68" spans="1:15" s="9" customFormat="1" ht="30.75" customHeight="1">
      <c r="A68" s="31"/>
      <c r="B68" s="40"/>
      <c r="C68" s="22" t="s">
        <v>15</v>
      </c>
      <c r="D68" s="13">
        <v>145424.19999999998</v>
      </c>
      <c r="E68" s="13">
        <v>143110.4</v>
      </c>
      <c r="F68" s="13">
        <v>145424.19999999998</v>
      </c>
      <c r="G68" s="13">
        <v>143110.4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35"/>
      <c r="O68" s="35"/>
    </row>
    <row r="69" spans="1:15" s="9" customFormat="1" ht="12.75">
      <c r="A69" s="35"/>
      <c r="B69" s="35" t="s">
        <v>73</v>
      </c>
      <c r="C69" s="22" t="s">
        <v>11</v>
      </c>
      <c r="D69" s="13">
        <f>D57+D61+D65</f>
        <v>579031.8</v>
      </c>
      <c r="E69" s="13">
        <f aca="true" t="shared" si="0" ref="E69:M69">E57+E61+E65</f>
        <v>550523.1508</v>
      </c>
      <c r="F69" s="13">
        <f t="shared" si="0"/>
        <v>579031.8</v>
      </c>
      <c r="G69" s="13">
        <f t="shared" si="0"/>
        <v>550523.1508</v>
      </c>
      <c r="H69" s="13">
        <f t="shared" si="0"/>
        <v>0</v>
      </c>
      <c r="I69" s="13">
        <f t="shared" si="0"/>
        <v>0</v>
      </c>
      <c r="J69" s="13">
        <f t="shared" si="0"/>
        <v>0</v>
      </c>
      <c r="K69" s="13">
        <f t="shared" si="0"/>
        <v>0</v>
      </c>
      <c r="L69" s="13">
        <f t="shared" si="0"/>
        <v>0</v>
      </c>
      <c r="M69" s="13">
        <f t="shared" si="0"/>
        <v>0</v>
      </c>
      <c r="N69" s="35"/>
      <c r="O69" s="35"/>
    </row>
    <row r="70" spans="1:15" s="9" customFormat="1" ht="12.75">
      <c r="A70" s="35"/>
      <c r="B70" s="35"/>
      <c r="C70" s="22" t="s">
        <v>13</v>
      </c>
      <c r="D70" s="13">
        <f aca="true" t="shared" si="1" ref="D70:M72">D58+D62+D66</f>
        <v>196293.8</v>
      </c>
      <c r="E70" s="13">
        <f t="shared" si="1"/>
        <v>186179.78360000002</v>
      </c>
      <c r="F70" s="13">
        <f t="shared" si="1"/>
        <v>196293.8</v>
      </c>
      <c r="G70" s="13">
        <f t="shared" si="1"/>
        <v>186179.78360000002</v>
      </c>
      <c r="H70" s="13">
        <f t="shared" si="1"/>
        <v>0</v>
      </c>
      <c r="I70" s="13">
        <f t="shared" si="1"/>
        <v>0</v>
      </c>
      <c r="J70" s="13">
        <f t="shared" si="1"/>
        <v>0</v>
      </c>
      <c r="K70" s="13">
        <f t="shared" si="1"/>
        <v>0</v>
      </c>
      <c r="L70" s="13">
        <f t="shared" si="1"/>
        <v>0</v>
      </c>
      <c r="M70" s="13">
        <f t="shared" si="1"/>
        <v>0</v>
      </c>
      <c r="N70" s="35"/>
      <c r="O70" s="35"/>
    </row>
    <row r="71" spans="1:15" s="9" customFormat="1" ht="12.75">
      <c r="A71" s="35"/>
      <c r="B71" s="35"/>
      <c r="C71" s="22" t="s">
        <v>14</v>
      </c>
      <c r="D71" s="13">
        <f t="shared" si="1"/>
        <v>193369</v>
      </c>
      <c r="E71" s="13">
        <f t="shared" si="1"/>
        <v>182171.6836</v>
      </c>
      <c r="F71" s="13">
        <f t="shared" si="1"/>
        <v>193369</v>
      </c>
      <c r="G71" s="13">
        <f t="shared" si="1"/>
        <v>182171.6836</v>
      </c>
      <c r="H71" s="13">
        <f t="shared" si="1"/>
        <v>0</v>
      </c>
      <c r="I71" s="13">
        <f t="shared" si="1"/>
        <v>0</v>
      </c>
      <c r="J71" s="13">
        <f t="shared" si="1"/>
        <v>0</v>
      </c>
      <c r="K71" s="13">
        <f t="shared" si="1"/>
        <v>0</v>
      </c>
      <c r="L71" s="13">
        <f t="shared" si="1"/>
        <v>0</v>
      </c>
      <c r="M71" s="13">
        <f t="shared" si="1"/>
        <v>0</v>
      </c>
      <c r="N71" s="35"/>
      <c r="O71" s="35"/>
    </row>
    <row r="72" spans="1:15" s="9" customFormat="1" ht="12.75">
      <c r="A72" s="35"/>
      <c r="B72" s="35"/>
      <c r="C72" s="22" t="s">
        <v>15</v>
      </c>
      <c r="D72" s="13">
        <f t="shared" si="1"/>
        <v>189369</v>
      </c>
      <c r="E72" s="13">
        <f t="shared" si="1"/>
        <v>182171.6836</v>
      </c>
      <c r="F72" s="13">
        <f t="shared" si="1"/>
        <v>189369</v>
      </c>
      <c r="G72" s="13">
        <f t="shared" si="1"/>
        <v>182171.6836</v>
      </c>
      <c r="H72" s="13">
        <f t="shared" si="1"/>
        <v>0</v>
      </c>
      <c r="I72" s="13">
        <f t="shared" si="1"/>
        <v>0</v>
      </c>
      <c r="J72" s="13">
        <f t="shared" si="1"/>
        <v>0</v>
      </c>
      <c r="K72" s="13">
        <f t="shared" si="1"/>
        <v>0</v>
      </c>
      <c r="L72" s="13">
        <f t="shared" si="1"/>
        <v>0</v>
      </c>
      <c r="M72" s="13">
        <f t="shared" si="1"/>
        <v>0</v>
      </c>
      <c r="N72" s="35"/>
      <c r="O72" s="35"/>
    </row>
    <row r="73" spans="1:15" ht="51.75" customHeight="1">
      <c r="A73" s="15" t="s">
        <v>34</v>
      </c>
      <c r="B73" s="41" t="s">
        <v>27</v>
      </c>
      <c r="C73" s="4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42"/>
      <c r="O73" s="42"/>
    </row>
    <row r="74" spans="1:15" ht="42.75" customHeight="1">
      <c r="A74" s="17"/>
      <c r="B74" s="36" t="s">
        <v>28</v>
      </c>
      <c r="C74" s="3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38"/>
      <c r="O74" s="39"/>
    </row>
    <row r="75" spans="1:15" s="9" customFormat="1" ht="55.5" customHeight="1">
      <c r="A75" s="31" t="s">
        <v>47</v>
      </c>
      <c r="B75" s="52" t="s">
        <v>74</v>
      </c>
      <c r="C75" s="22" t="s">
        <v>11</v>
      </c>
      <c r="D75" s="13">
        <v>2495220</v>
      </c>
      <c r="E75" s="13">
        <v>1471146.5</v>
      </c>
      <c r="F75" s="13">
        <v>387722.79999999993</v>
      </c>
      <c r="G75" s="13">
        <v>108649.3</v>
      </c>
      <c r="H75" s="13">
        <v>0</v>
      </c>
      <c r="I75" s="13">
        <v>0</v>
      </c>
      <c r="J75" s="13">
        <v>2107497.2</v>
      </c>
      <c r="K75" s="13">
        <v>1362497.2</v>
      </c>
      <c r="L75" s="13">
        <v>0</v>
      </c>
      <c r="M75" s="13">
        <v>0</v>
      </c>
      <c r="N75" s="35" t="s">
        <v>77</v>
      </c>
      <c r="O75" s="35"/>
    </row>
    <row r="76" spans="1:15" s="9" customFormat="1" ht="55.5" customHeight="1">
      <c r="A76" s="31"/>
      <c r="B76" s="52"/>
      <c r="C76" s="22" t="s">
        <v>13</v>
      </c>
      <c r="D76" s="13">
        <v>1499287.3</v>
      </c>
      <c r="E76" s="13">
        <v>409380.3</v>
      </c>
      <c r="F76" s="13">
        <v>345608</v>
      </c>
      <c r="G76" s="13">
        <v>701</v>
      </c>
      <c r="H76" s="13">
        <v>0</v>
      </c>
      <c r="I76" s="13">
        <v>0</v>
      </c>
      <c r="J76" s="13">
        <v>1153679.3</v>
      </c>
      <c r="K76" s="13">
        <v>408679.3</v>
      </c>
      <c r="L76" s="13">
        <v>0</v>
      </c>
      <c r="M76" s="13">
        <v>0</v>
      </c>
      <c r="N76" s="35"/>
      <c r="O76" s="35"/>
    </row>
    <row r="77" spans="1:15" s="9" customFormat="1" ht="55.5" customHeight="1">
      <c r="A77" s="31"/>
      <c r="B77" s="52"/>
      <c r="C77" s="22" t="s">
        <v>14</v>
      </c>
      <c r="D77" s="13">
        <v>537282.3</v>
      </c>
      <c r="E77" s="13">
        <v>603114.8</v>
      </c>
      <c r="F77" s="13">
        <v>42115.8</v>
      </c>
      <c r="G77" s="13">
        <v>107948.3</v>
      </c>
      <c r="H77" s="13">
        <v>0</v>
      </c>
      <c r="I77" s="13">
        <v>0</v>
      </c>
      <c r="J77" s="13">
        <v>495166.50000000006</v>
      </c>
      <c r="K77" s="13">
        <v>495166.50000000006</v>
      </c>
      <c r="L77" s="13">
        <v>0</v>
      </c>
      <c r="M77" s="13">
        <v>0</v>
      </c>
      <c r="N77" s="35"/>
      <c r="O77" s="35"/>
    </row>
    <row r="78" spans="1:15" s="9" customFormat="1" ht="55.5" customHeight="1">
      <c r="A78" s="31"/>
      <c r="B78" s="52"/>
      <c r="C78" s="22" t="s">
        <v>15</v>
      </c>
      <c r="D78" s="13">
        <v>458651.3999999999</v>
      </c>
      <c r="E78" s="13">
        <v>458651.3999999999</v>
      </c>
      <c r="F78" s="13">
        <v>0</v>
      </c>
      <c r="G78" s="13">
        <v>0</v>
      </c>
      <c r="H78" s="13">
        <v>0</v>
      </c>
      <c r="I78" s="13">
        <v>0</v>
      </c>
      <c r="J78" s="13">
        <v>458651.3999999999</v>
      </c>
      <c r="K78" s="13">
        <v>458651.3999999999</v>
      </c>
      <c r="L78" s="13">
        <v>0</v>
      </c>
      <c r="M78" s="13">
        <v>0</v>
      </c>
      <c r="N78" s="35"/>
      <c r="O78" s="35"/>
    </row>
    <row r="79" spans="1:15" s="9" customFormat="1" ht="12.75">
      <c r="A79" s="31" t="s">
        <v>48</v>
      </c>
      <c r="B79" s="40" t="s">
        <v>75</v>
      </c>
      <c r="C79" s="22" t="s">
        <v>11</v>
      </c>
      <c r="D79" s="13">
        <v>3008043.8</v>
      </c>
      <c r="E79" s="13">
        <v>544043.8</v>
      </c>
      <c r="F79" s="13">
        <v>643500</v>
      </c>
      <c r="G79" s="13">
        <v>27500</v>
      </c>
      <c r="H79" s="13">
        <v>0</v>
      </c>
      <c r="I79" s="13">
        <v>0</v>
      </c>
      <c r="J79" s="13">
        <v>2364543.8</v>
      </c>
      <c r="K79" s="13">
        <v>516543.80000000005</v>
      </c>
      <c r="L79" s="13">
        <v>0</v>
      </c>
      <c r="M79" s="13">
        <v>0</v>
      </c>
      <c r="N79" s="35" t="s">
        <v>29</v>
      </c>
      <c r="O79" s="35"/>
    </row>
    <row r="80" spans="1:15" s="9" customFormat="1" ht="12.75">
      <c r="A80" s="31"/>
      <c r="B80" s="40"/>
      <c r="C80" s="22" t="s">
        <v>13</v>
      </c>
      <c r="D80" s="13">
        <v>305500</v>
      </c>
      <c r="E80" s="13">
        <v>74500</v>
      </c>
      <c r="F80" s="13">
        <v>85250</v>
      </c>
      <c r="G80" s="13">
        <v>27500</v>
      </c>
      <c r="H80" s="13">
        <v>0</v>
      </c>
      <c r="I80" s="13">
        <v>0</v>
      </c>
      <c r="J80" s="13">
        <v>220250</v>
      </c>
      <c r="K80" s="13">
        <v>47000</v>
      </c>
      <c r="L80" s="13">
        <v>0</v>
      </c>
      <c r="M80" s="13">
        <v>0</v>
      </c>
      <c r="N80" s="35"/>
      <c r="O80" s="35"/>
    </row>
    <row r="81" spans="1:15" s="9" customFormat="1" ht="12.75">
      <c r="A81" s="31"/>
      <c r="B81" s="40"/>
      <c r="C81" s="22" t="s">
        <v>14</v>
      </c>
      <c r="D81" s="13">
        <v>937194.2</v>
      </c>
      <c r="E81" s="13">
        <v>244194.2</v>
      </c>
      <c r="F81" s="13">
        <v>173250</v>
      </c>
      <c r="G81" s="13">
        <v>0</v>
      </c>
      <c r="H81" s="13">
        <v>0</v>
      </c>
      <c r="I81" s="13">
        <v>0</v>
      </c>
      <c r="J81" s="13">
        <v>763944.2</v>
      </c>
      <c r="K81" s="13">
        <v>244194.2</v>
      </c>
      <c r="L81" s="13">
        <v>0</v>
      </c>
      <c r="M81" s="13">
        <v>0</v>
      </c>
      <c r="N81" s="35"/>
      <c r="O81" s="35"/>
    </row>
    <row r="82" spans="1:15" s="9" customFormat="1" ht="12.75">
      <c r="A82" s="31"/>
      <c r="B82" s="40"/>
      <c r="C82" s="22" t="s">
        <v>15</v>
      </c>
      <c r="D82" s="13">
        <v>1765349.6</v>
      </c>
      <c r="E82" s="13">
        <v>225349.6</v>
      </c>
      <c r="F82" s="13">
        <v>385000</v>
      </c>
      <c r="G82" s="13">
        <v>0</v>
      </c>
      <c r="H82" s="13">
        <v>0</v>
      </c>
      <c r="I82" s="13">
        <v>0</v>
      </c>
      <c r="J82" s="13">
        <v>1380349.6</v>
      </c>
      <c r="K82" s="13">
        <v>225349.6</v>
      </c>
      <c r="L82" s="13">
        <v>0</v>
      </c>
      <c r="M82" s="13">
        <v>0</v>
      </c>
      <c r="N82" s="35"/>
      <c r="O82" s="35"/>
    </row>
    <row r="83" spans="1:15" s="9" customFormat="1" ht="24.75" customHeight="1">
      <c r="A83" s="31" t="s">
        <v>49</v>
      </c>
      <c r="B83" s="40" t="s">
        <v>51</v>
      </c>
      <c r="C83" s="22" t="s">
        <v>11</v>
      </c>
      <c r="D83" s="13">
        <v>172302.9</v>
      </c>
      <c r="E83" s="13">
        <v>170802.9</v>
      </c>
      <c r="F83" s="13">
        <v>172302.9</v>
      </c>
      <c r="G83" s="13">
        <v>170802.9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35" t="s">
        <v>29</v>
      </c>
      <c r="O83" s="35"/>
    </row>
    <row r="84" spans="1:15" s="9" customFormat="1" ht="24.75" customHeight="1">
      <c r="A84" s="31"/>
      <c r="B84" s="40"/>
      <c r="C84" s="22" t="s">
        <v>13</v>
      </c>
      <c r="D84" s="13">
        <v>102302.9</v>
      </c>
      <c r="E84" s="13">
        <v>100802.9</v>
      </c>
      <c r="F84" s="13">
        <v>102302.9</v>
      </c>
      <c r="G84" s="13">
        <v>100802.9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35"/>
      <c r="O84" s="35"/>
    </row>
    <row r="85" spans="1:15" s="9" customFormat="1" ht="24.75" customHeight="1">
      <c r="A85" s="31"/>
      <c r="B85" s="40"/>
      <c r="C85" s="22" t="s">
        <v>14</v>
      </c>
      <c r="D85" s="13">
        <v>70000</v>
      </c>
      <c r="E85" s="13">
        <v>70000</v>
      </c>
      <c r="F85" s="13">
        <v>70000</v>
      </c>
      <c r="G85" s="13">
        <v>70000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35"/>
      <c r="O85" s="35"/>
    </row>
    <row r="86" spans="1:15" s="9" customFormat="1" ht="24.75" customHeight="1">
      <c r="A86" s="31"/>
      <c r="B86" s="40"/>
      <c r="C86" s="22" t="s">
        <v>15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5"/>
      <c r="O86" s="35"/>
    </row>
    <row r="87" spans="1:15" s="9" customFormat="1" ht="28.5" customHeight="1">
      <c r="A87" s="31" t="s">
        <v>50</v>
      </c>
      <c r="B87" s="40" t="s">
        <v>52</v>
      </c>
      <c r="C87" s="22" t="s">
        <v>11</v>
      </c>
      <c r="D87" s="13">
        <v>1110177.8</v>
      </c>
      <c r="E87" s="13">
        <v>52256.8</v>
      </c>
      <c r="F87" s="13">
        <v>343271.14235999994</v>
      </c>
      <c r="G87" s="13">
        <v>52256.8</v>
      </c>
      <c r="H87" s="13">
        <v>0</v>
      </c>
      <c r="I87" s="13">
        <v>0</v>
      </c>
      <c r="J87" s="13">
        <v>766906.722</v>
      </c>
      <c r="K87" s="13">
        <v>0</v>
      </c>
      <c r="L87" s="13">
        <v>0</v>
      </c>
      <c r="M87" s="13">
        <v>0</v>
      </c>
      <c r="N87" s="35" t="s">
        <v>29</v>
      </c>
      <c r="O87" s="35"/>
    </row>
    <row r="88" spans="1:15" s="9" customFormat="1" ht="28.5" customHeight="1">
      <c r="A88" s="31"/>
      <c r="B88" s="40"/>
      <c r="C88" s="22" t="s">
        <v>13</v>
      </c>
      <c r="D88" s="13">
        <v>499050.42036</v>
      </c>
      <c r="E88" s="13">
        <v>14279.5</v>
      </c>
      <c r="F88" s="13">
        <v>190663.83036</v>
      </c>
      <c r="G88" s="13">
        <v>14279.5</v>
      </c>
      <c r="H88" s="13">
        <v>0</v>
      </c>
      <c r="I88" s="13">
        <v>0</v>
      </c>
      <c r="J88" s="13">
        <v>308386.58999999997</v>
      </c>
      <c r="K88" s="13">
        <v>0</v>
      </c>
      <c r="L88" s="13">
        <v>0</v>
      </c>
      <c r="M88" s="13">
        <v>0</v>
      </c>
      <c r="N88" s="35"/>
      <c r="O88" s="35"/>
    </row>
    <row r="89" spans="1:15" s="9" customFormat="1" ht="28.5" customHeight="1">
      <c r="A89" s="31"/>
      <c r="B89" s="40"/>
      <c r="C89" s="22" t="s">
        <v>14</v>
      </c>
      <c r="D89" s="13">
        <v>344295.08999999997</v>
      </c>
      <c r="E89" s="13">
        <v>37977.3</v>
      </c>
      <c r="F89" s="13">
        <v>99240.85799999996</v>
      </c>
      <c r="G89" s="13">
        <v>37977.3</v>
      </c>
      <c r="H89" s="13">
        <v>0</v>
      </c>
      <c r="I89" s="13">
        <v>0</v>
      </c>
      <c r="J89" s="13">
        <v>245054.23200000002</v>
      </c>
      <c r="K89" s="13">
        <v>0</v>
      </c>
      <c r="L89" s="13">
        <v>0</v>
      </c>
      <c r="M89" s="13">
        <v>0</v>
      </c>
      <c r="N89" s="35"/>
      <c r="O89" s="35"/>
    </row>
    <row r="90" spans="1:15" s="9" customFormat="1" ht="28.5" customHeight="1">
      <c r="A90" s="31"/>
      <c r="B90" s="40"/>
      <c r="C90" s="22" t="s">
        <v>15</v>
      </c>
      <c r="D90" s="13">
        <v>266832.354</v>
      </c>
      <c r="E90" s="13">
        <v>0</v>
      </c>
      <c r="F90" s="13">
        <v>53366.454</v>
      </c>
      <c r="G90" s="13">
        <v>0</v>
      </c>
      <c r="H90" s="13">
        <v>0</v>
      </c>
      <c r="I90" s="13">
        <v>0</v>
      </c>
      <c r="J90" s="13">
        <v>213465.9</v>
      </c>
      <c r="K90" s="13">
        <v>0</v>
      </c>
      <c r="L90" s="13">
        <v>0</v>
      </c>
      <c r="M90" s="13">
        <v>0</v>
      </c>
      <c r="N90" s="35"/>
      <c r="O90" s="35"/>
    </row>
    <row r="91" spans="1:25" s="9" customFormat="1" ht="12.75">
      <c r="A91" s="35"/>
      <c r="B91" s="35" t="s">
        <v>76</v>
      </c>
      <c r="C91" s="22" t="s">
        <v>11</v>
      </c>
      <c r="D91" s="13">
        <v>6785745.39</v>
      </c>
      <c r="E91" s="13">
        <v>2238250</v>
      </c>
      <c r="F91" s="13">
        <v>1546796.6999999997</v>
      </c>
      <c r="G91" s="13">
        <v>359209</v>
      </c>
      <c r="H91" s="13">
        <v>0</v>
      </c>
      <c r="I91" s="13">
        <v>0</v>
      </c>
      <c r="J91" s="13">
        <v>5238947.6899999995</v>
      </c>
      <c r="K91" s="13">
        <v>1879041</v>
      </c>
      <c r="L91" s="13">
        <v>0</v>
      </c>
      <c r="M91" s="13">
        <v>0</v>
      </c>
      <c r="N91" s="35"/>
      <c r="O91" s="35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12.75">
      <c r="A92" s="35"/>
      <c r="B92" s="35"/>
      <c r="C92" s="22" t="s">
        <v>13</v>
      </c>
      <c r="D92" s="13">
        <v>2406140.59</v>
      </c>
      <c r="E92" s="13">
        <v>598962.7</v>
      </c>
      <c r="F92" s="13">
        <v>723824.7</v>
      </c>
      <c r="G92" s="13">
        <v>143283.4</v>
      </c>
      <c r="H92" s="13">
        <v>0</v>
      </c>
      <c r="I92" s="13">
        <v>0</v>
      </c>
      <c r="J92" s="13">
        <v>1682315.8900000001</v>
      </c>
      <c r="K92" s="13">
        <v>455679.3</v>
      </c>
      <c r="L92" s="13">
        <v>0</v>
      </c>
      <c r="M92" s="13">
        <v>0</v>
      </c>
      <c r="N92" s="35"/>
      <c r="O92" s="35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12.75">
      <c r="A93" s="35"/>
      <c r="B93" s="35"/>
      <c r="C93" s="22" t="s">
        <v>14</v>
      </c>
      <c r="D93" s="13">
        <v>1888771.5</v>
      </c>
      <c r="E93" s="13">
        <v>955286.2999999999</v>
      </c>
      <c r="F93" s="13">
        <v>384606.6</v>
      </c>
      <c r="G93" s="13">
        <v>215925.6</v>
      </c>
      <c r="H93" s="13">
        <v>0</v>
      </c>
      <c r="I93" s="13">
        <v>0</v>
      </c>
      <c r="J93" s="13">
        <v>1504164.9</v>
      </c>
      <c r="K93" s="13">
        <v>739360.7</v>
      </c>
      <c r="L93" s="13">
        <v>0</v>
      </c>
      <c r="M93" s="13">
        <v>0</v>
      </c>
      <c r="N93" s="35"/>
      <c r="O93" s="35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12.75">
      <c r="A94" s="35"/>
      <c r="B94" s="35"/>
      <c r="C94" s="22" t="s">
        <v>15</v>
      </c>
      <c r="D94" s="13">
        <v>2490833.3</v>
      </c>
      <c r="E94" s="13">
        <v>684001</v>
      </c>
      <c r="F94" s="13">
        <v>438366.4</v>
      </c>
      <c r="G94" s="13">
        <v>0</v>
      </c>
      <c r="H94" s="13">
        <v>0</v>
      </c>
      <c r="I94" s="13">
        <v>0</v>
      </c>
      <c r="J94" s="13">
        <v>2052466.9</v>
      </c>
      <c r="K94" s="13">
        <v>684001</v>
      </c>
      <c r="L94" s="13">
        <v>0</v>
      </c>
      <c r="M94" s="13">
        <v>0</v>
      </c>
      <c r="N94" s="35"/>
      <c r="O94" s="35"/>
      <c r="Q94" s="10"/>
      <c r="R94" s="10"/>
      <c r="S94" s="10"/>
      <c r="T94" s="10"/>
      <c r="U94" s="10"/>
      <c r="V94" s="10"/>
      <c r="W94" s="10"/>
      <c r="X94" s="10"/>
      <c r="Y94" s="10"/>
    </row>
    <row r="95" spans="1:15" ht="99.75" customHeight="1">
      <c r="A95" s="15" t="s">
        <v>38</v>
      </c>
      <c r="B95" s="36" t="s">
        <v>39</v>
      </c>
      <c r="C95" s="3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9"/>
      <c r="O95" s="20"/>
    </row>
    <row r="96" spans="1:15" ht="54.75" customHeight="1">
      <c r="A96" s="23"/>
      <c r="B96" s="56" t="s">
        <v>54</v>
      </c>
      <c r="C96" s="57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25" t="s">
        <v>12</v>
      </c>
      <c r="O96" s="26"/>
    </row>
    <row r="97" spans="1:15" s="9" customFormat="1" ht="12.75">
      <c r="A97" s="31" t="s">
        <v>78</v>
      </c>
      <c r="B97" s="40" t="s">
        <v>81</v>
      </c>
      <c r="C97" s="22" t="s">
        <v>11</v>
      </c>
      <c r="D97" s="13">
        <f>D98+D100+D99</f>
        <v>4036.5861242077026</v>
      </c>
      <c r="E97" s="13">
        <f>E98+E100+E99</f>
        <v>3944.1834147436157</v>
      </c>
      <c r="F97" s="13">
        <f>F98+F100+F99</f>
        <v>4036.5861242077026</v>
      </c>
      <c r="G97" s="13">
        <f>G98+G100+G99</f>
        <v>3944.1834147436157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5" t="s">
        <v>12</v>
      </c>
      <c r="O97" s="26"/>
    </row>
    <row r="98" spans="1:15" s="9" customFormat="1" ht="12.75">
      <c r="A98" s="31"/>
      <c r="B98" s="40"/>
      <c r="C98" s="22" t="s">
        <v>13</v>
      </c>
      <c r="D98" s="13">
        <f aca="true" t="shared" si="2" ref="D98:E100">F98</f>
        <v>1388.1180824975868</v>
      </c>
      <c r="E98" s="13">
        <f t="shared" si="2"/>
        <v>1338.1834147436157</v>
      </c>
      <c r="F98" s="13">
        <v>1388.1180824975868</v>
      </c>
      <c r="G98" s="13">
        <v>1338.1834147436157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7"/>
      <c r="O98" s="28"/>
    </row>
    <row r="99" spans="1:15" s="9" customFormat="1" ht="12.75">
      <c r="A99" s="31"/>
      <c r="B99" s="40"/>
      <c r="C99" s="22" t="s">
        <v>14</v>
      </c>
      <c r="D99" s="13">
        <f t="shared" si="2"/>
        <v>1345.4680417101158</v>
      </c>
      <c r="E99" s="13">
        <f t="shared" si="2"/>
        <v>1303</v>
      </c>
      <c r="F99" s="13">
        <v>1345.4680417101158</v>
      </c>
      <c r="G99" s="13">
        <v>1303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7"/>
      <c r="O99" s="28"/>
    </row>
    <row r="100" spans="1:15" s="9" customFormat="1" ht="12.75">
      <c r="A100" s="31"/>
      <c r="B100" s="40"/>
      <c r="C100" s="22" t="s">
        <v>15</v>
      </c>
      <c r="D100" s="13">
        <f t="shared" si="2"/>
        <v>1303</v>
      </c>
      <c r="E100" s="13">
        <f t="shared" si="2"/>
        <v>1303</v>
      </c>
      <c r="F100" s="13">
        <f>G100</f>
        <v>1303</v>
      </c>
      <c r="G100" s="13">
        <v>1303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9"/>
      <c r="O100" s="30"/>
    </row>
    <row r="101" spans="1:15" s="9" customFormat="1" ht="12.75">
      <c r="A101" s="31" t="s">
        <v>79</v>
      </c>
      <c r="B101" s="40" t="s">
        <v>82</v>
      </c>
      <c r="C101" s="22" t="s">
        <v>11</v>
      </c>
      <c r="D101" s="13">
        <f>D102+D104+D103</f>
        <v>89007.80704527078</v>
      </c>
      <c r="E101" s="13">
        <f>E102+E104+E103</f>
        <v>87599.26115921003</v>
      </c>
      <c r="F101" s="13">
        <f>F102+F104+F103</f>
        <v>89007.80704527078</v>
      </c>
      <c r="G101" s="13">
        <f>G102+G104+G103</f>
        <v>87599.26115921003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5" t="s">
        <v>12</v>
      </c>
      <c r="O101" s="26"/>
    </row>
    <row r="102" spans="1:15" s="9" customFormat="1" ht="12.75">
      <c r="A102" s="31"/>
      <c r="B102" s="40"/>
      <c r="C102" s="22" t="s">
        <v>13</v>
      </c>
      <c r="D102" s="13">
        <f aca="true" t="shared" si="3" ref="D102:E104">F102</f>
        <v>30396.927556196333</v>
      </c>
      <c r="E102" s="13">
        <f t="shared" si="3"/>
        <v>29303.461159210015</v>
      </c>
      <c r="F102" s="13">
        <v>30396.927556196333</v>
      </c>
      <c r="G102" s="13">
        <v>29303.461159210015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7"/>
      <c r="O102" s="28"/>
    </row>
    <row r="103" spans="1:15" s="9" customFormat="1" ht="12.75">
      <c r="A103" s="31"/>
      <c r="B103" s="40"/>
      <c r="C103" s="22" t="s">
        <v>14</v>
      </c>
      <c r="D103" s="13">
        <f t="shared" si="3"/>
        <v>29462.979489074434</v>
      </c>
      <c r="E103" s="13">
        <f t="shared" si="3"/>
        <v>29147.9</v>
      </c>
      <c r="F103" s="13">
        <v>29462.979489074434</v>
      </c>
      <c r="G103" s="13">
        <v>29147.9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7"/>
      <c r="O103" s="28"/>
    </row>
    <row r="104" spans="1:15" s="9" customFormat="1" ht="12.75">
      <c r="A104" s="31"/>
      <c r="B104" s="40"/>
      <c r="C104" s="22" t="s">
        <v>15</v>
      </c>
      <c r="D104" s="13">
        <f t="shared" si="3"/>
        <v>29147.9</v>
      </c>
      <c r="E104" s="13">
        <f t="shared" si="3"/>
        <v>29147.9</v>
      </c>
      <c r="F104" s="13">
        <f>G104</f>
        <v>29147.9</v>
      </c>
      <c r="G104" s="13">
        <v>29147.9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9"/>
      <c r="O104" s="30"/>
    </row>
    <row r="105" spans="1:15" s="9" customFormat="1" ht="28.5" customHeight="1">
      <c r="A105" s="31" t="s">
        <v>80</v>
      </c>
      <c r="B105" s="40" t="s">
        <v>83</v>
      </c>
      <c r="C105" s="22" t="s">
        <v>11</v>
      </c>
      <c r="D105" s="13">
        <f>D106+D108+D107</f>
        <v>1932.506830521529</v>
      </c>
      <c r="E105" s="13">
        <f>E106+E108+E107</f>
        <v>1599.4554260463706</v>
      </c>
      <c r="F105" s="13">
        <f>F106+F108+F107</f>
        <v>1932.506830521529</v>
      </c>
      <c r="G105" s="13">
        <f>G106+G108+G107</f>
        <v>1599.4554260463706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5" t="s">
        <v>12</v>
      </c>
      <c r="O105" s="26"/>
    </row>
    <row r="106" spans="1:15" s="9" customFormat="1" ht="28.5" customHeight="1">
      <c r="A106" s="31"/>
      <c r="B106" s="40"/>
      <c r="C106" s="22" t="s">
        <v>13</v>
      </c>
      <c r="D106" s="13">
        <f aca="true" t="shared" si="4" ref="D106:E108">F106</f>
        <v>761.6543613060791</v>
      </c>
      <c r="E106" s="13">
        <f t="shared" si="4"/>
        <v>734.2554260463705</v>
      </c>
      <c r="F106" s="13">
        <v>761.6543613060791</v>
      </c>
      <c r="G106" s="13">
        <v>734.2554260463705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7"/>
      <c r="O106" s="28"/>
    </row>
    <row r="107" spans="1:15" s="9" customFormat="1" ht="28.5" customHeight="1">
      <c r="A107" s="31"/>
      <c r="B107" s="40"/>
      <c r="C107" s="22" t="s">
        <v>14</v>
      </c>
      <c r="D107" s="13">
        <f t="shared" si="4"/>
        <v>738.25246921545</v>
      </c>
      <c r="E107" s="13">
        <f t="shared" si="4"/>
        <v>432.6</v>
      </c>
      <c r="F107" s="13">
        <v>738.25246921545</v>
      </c>
      <c r="G107" s="13">
        <v>432.6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7"/>
      <c r="O107" s="28"/>
    </row>
    <row r="108" spans="1:15" s="9" customFormat="1" ht="28.5" customHeight="1">
      <c r="A108" s="31"/>
      <c r="B108" s="40"/>
      <c r="C108" s="22" t="s">
        <v>15</v>
      </c>
      <c r="D108" s="13">
        <f t="shared" si="4"/>
        <v>432.6</v>
      </c>
      <c r="E108" s="13">
        <f t="shared" si="4"/>
        <v>432.6</v>
      </c>
      <c r="F108" s="13">
        <f>G108</f>
        <v>432.6</v>
      </c>
      <c r="G108" s="13">
        <v>432.6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9"/>
      <c r="O108" s="30"/>
    </row>
    <row r="109" spans="1:15" s="9" customFormat="1" ht="12.75">
      <c r="A109" s="35"/>
      <c r="B109" s="35" t="s">
        <v>84</v>
      </c>
      <c r="C109" s="22" t="s">
        <v>11</v>
      </c>
      <c r="D109" s="13">
        <f>D97+D101+D105</f>
        <v>94976.90000000001</v>
      </c>
      <c r="E109" s="13">
        <f aca="true" t="shared" si="5" ref="E109:M109">E97+E101+E105</f>
        <v>93142.90000000002</v>
      </c>
      <c r="F109" s="13">
        <f>F97+F101+F105</f>
        <v>94976.90000000001</v>
      </c>
      <c r="G109" s="13">
        <f t="shared" si="5"/>
        <v>93142.90000000002</v>
      </c>
      <c r="H109" s="13">
        <f t="shared" si="5"/>
        <v>0</v>
      </c>
      <c r="I109" s="13">
        <f t="shared" si="5"/>
        <v>0</v>
      </c>
      <c r="J109" s="13">
        <f t="shared" si="5"/>
        <v>0</v>
      </c>
      <c r="K109" s="13">
        <f t="shared" si="5"/>
        <v>0</v>
      </c>
      <c r="L109" s="13">
        <f t="shared" si="5"/>
        <v>0</v>
      </c>
      <c r="M109" s="13">
        <f t="shared" si="5"/>
        <v>0</v>
      </c>
      <c r="N109" s="35"/>
      <c r="O109" s="35"/>
    </row>
    <row r="110" spans="1:15" s="9" customFormat="1" ht="12.75">
      <c r="A110" s="35"/>
      <c r="B110" s="35"/>
      <c r="C110" s="22" t="s">
        <v>13</v>
      </c>
      <c r="D110" s="13">
        <f aca="true" t="shared" si="6" ref="D110:M112">D98+D102+D106</f>
        <v>32546.699999999997</v>
      </c>
      <c r="E110" s="13">
        <f t="shared" si="6"/>
        <v>31375.9</v>
      </c>
      <c r="F110" s="13">
        <f t="shared" si="6"/>
        <v>32546.699999999997</v>
      </c>
      <c r="G110" s="13">
        <f t="shared" si="6"/>
        <v>31375.9</v>
      </c>
      <c r="H110" s="13">
        <f t="shared" si="6"/>
        <v>0</v>
      </c>
      <c r="I110" s="13">
        <f t="shared" si="6"/>
        <v>0</v>
      </c>
      <c r="J110" s="13">
        <f t="shared" si="6"/>
        <v>0</v>
      </c>
      <c r="K110" s="13">
        <f t="shared" si="6"/>
        <v>0</v>
      </c>
      <c r="L110" s="13">
        <f t="shared" si="6"/>
        <v>0</v>
      </c>
      <c r="M110" s="13">
        <f t="shared" si="6"/>
        <v>0</v>
      </c>
      <c r="N110" s="35"/>
      <c r="O110" s="35"/>
    </row>
    <row r="111" spans="1:15" s="9" customFormat="1" ht="12.75">
      <c r="A111" s="35"/>
      <c r="B111" s="35"/>
      <c r="C111" s="22" t="s">
        <v>14</v>
      </c>
      <c r="D111" s="13">
        <f t="shared" si="6"/>
        <v>31546.7</v>
      </c>
      <c r="E111" s="13">
        <f t="shared" si="6"/>
        <v>30883.5</v>
      </c>
      <c r="F111" s="13">
        <f t="shared" si="6"/>
        <v>31546.7</v>
      </c>
      <c r="G111" s="13">
        <f t="shared" si="6"/>
        <v>30883.5</v>
      </c>
      <c r="H111" s="13">
        <f t="shared" si="6"/>
        <v>0</v>
      </c>
      <c r="I111" s="13">
        <f t="shared" si="6"/>
        <v>0</v>
      </c>
      <c r="J111" s="13">
        <f t="shared" si="6"/>
        <v>0</v>
      </c>
      <c r="K111" s="13">
        <f t="shared" si="6"/>
        <v>0</v>
      </c>
      <c r="L111" s="13">
        <f t="shared" si="6"/>
        <v>0</v>
      </c>
      <c r="M111" s="13">
        <f t="shared" si="6"/>
        <v>0</v>
      </c>
      <c r="N111" s="35"/>
      <c r="O111" s="35"/>
    </row>
    <row r="112" spans="1:15" s="9" customFormat="1" ht="12.75">
      <c r="A112" s="35"/>
      <c r="B112" s="35"/>
      <c r="C112" s="22" t="s">
        <v>15</v>
      </c>
      <c r="D112" s="13">
        <f t="shared" si="6"/>
        <v>30883.5</v>
      </c>
      <c r="E112" s="13">
        <f t="shared" si="6"/>
        <v>30883.5</v>
      </c>
      <c r="F112" s="13">
        <f t="shared" si="6"/>
        <v>30883.5</v>
      </c>
      <c r="G112" s="13">
        <f t="shared" si="6"/>
        <v>30883.5</v>
      </c>
      <c r="H112" s="13">
        <f t="shared" si="6"/>
        <v>0</v>
      </c>
      <c r="I112" s="13">
        <f t="shared" si="6"/>
        <v>0</v>
      </c>
      <c r="J112" s="13">
        <f t="shared" si="6"/>
        <v>0</v>
      </c>
      <c r="K112" s="13">
        <f t="shared" si="6"/>
        <v>0</v>
      </c>
      <c r="L112" s="13">
        <f t="shared" si="6"/>
        <v>0</v>
      </c>
      <c r="M112" s="13">
        <f t="shared" si="6"/>
        <v>0</v>
      </c>
      <c r="N112" s="35"/>
      <c r="O112" s="35"/>
    </row>
    <row r="113" spans="1:15" ht="96" customHeight="1">
      <c r="A113" s="15" t="s">
        <v>56</v>
      </c>
      <c r="B113" s="41" t="s">
        <v>57</v>
      </c>
      <c r="C113" s="4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42"/>
      <c r="O113" s="42"/>
    </row>
    <row r="114" spans="1:15" ht="53.25" customHeight="1">
      <c r="A114" s="17"/>
      <c r="B114" s="36" t="s">
        <v>58</v>
      </c>
      <c r="C114" s="3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38"/>
      <c r="O114" s="39"/>
    </row>
    <row r="115" spans="1:15" ht="15">
      <c r="A115" s="31" t="s">
        <v>59</v>
      </c>
      <c r="B115" s="58" t="s">
        <v>85</v>
      </c>
      <c r="C115" s="22" t="s">
        <v>11</v>
      </c>
      <c r="D115" s="13">
        <v>1373407.5000000002</v>
      </c>
      <c r="E115" s="13">
        <v>1106413.9</v>
      </c>
      <c r="F115" s="13">
        <v>1030047.7000000002</v>
      </c>
      <c r="G115" s="13">
        <v>985430.7</v>
      </c>
      <c r="H115" s="13">
        <v>0</v>
      </c>
      <c r="I115" s="13">
        <v>0</v>
      </c>
      <c r="J115" s="13">
        <v>343359.80000000005</v>
      </c>
      <c r="K115" s="13">
        <v>120983.19999999998</v>
      </c>
      <c r="L115" s="13">
        <v>0</v>
      </c>
      <c r="M115" s="13">
        <v>0</v>
      </c>
      <c r="N115" s="35" t="s">
        <v>12</v>
      </c>
      <c r="O115" s="35"/>
    </row>
    <row r="116" spans="1:15" ht="15">
      <c r="A116" s="31"/>
      <c r="B116" s="58"/>
      <c r="C116" s="22" t="s">
        <v>13</v>
      </c>
      <c r="D116" s="13">
        <v>484620.10000000003</v>
      </c>
      <c r="E116" s="13">
        <v>429724.9</v>
      </c>
      <c r="F116" s="13">
        <v>340385.10000000003</v>
      </c>
      <c r="G116" s="13">
        <v>326040.5</v>
      </c>
      <c r="H116" s="13">
        <v>0</v>
      </c>
      <c r="I116" s="13">
        <v>0</v>
      </c>
      <c r="J116" s="13">
        <v>144235</v>
      </c>
      <c r="K116" s="13">
        <v>103684.4</v>
      </c>
      <c r="L116" s="13">
        <v>0</v>
      </c>
      <c r="M116" s="13">
        <v>0</v>
      </c>
      <c r="N116" s="35"/>
      <c r="O116" s="35"/>
    </row>
    <row r="117" spans="1:15" ht="21" customHeight="1">
      <c r="A117" s="31"/>
      <c r="B117" s="58"/>
      <c r="C117" s="22" t="s">
        <v>14</v>
      </c>
      <c r="D117" s="13">
        <v>535306.7000000001</v>
      </c>
      <c r="E117" s="13">
        <v>338344.5</v>
      </c>
      <c r="F117" s="13">
        <v>344831.30000000005</v>
      </c>
      <c r="G117" s="13">
        <v>329695.1</v>
      </c>
      <c r="H117" s="13">
        <v>0</v>
      </c>
      <c r="I117" s="13">
        <v>0</v>
      </c>
      <c r="J117" s="13">
        <v>190475.4</v>
      </c>
      <c r="K117" s="13">
        <v>8649.4</v>
      </c>
      <c r="L117" s="13">
        <v>0</v>
      </c>
      <c r="M117" s="13">
        <v>0</v>
      </c>
      <c r="N117" s="35"/>
      <c r="O117" s="35"/>
    </row>
    <row r="118" spans="1:15" ht="21" customHeight="1">
      <c r="A118" s="31"/>
      <c r="B118" s="58"/>
      <c r="C118" s="22" t="s">
        <v>15</v>
      </c>
      <c r="D118" s="13">
        <v>353480.70000000007</v>
      </c>
      <c r="E118" s="13">
        <v>338344.5</v>
      </c>
      <c r="F118" s="13">
        <v>344831.30000000005</v>
      </c>
      <c r="G118" s="13">
        <v>329695.1</v>
      </c>
      <c r="H118" s="13">
        <v>0</v>
      </c>
      <c r="I118" s="13">
        <v>0</v>
      </c>
      <c r="J118" s="13">
        <v>8649.4</v>
      </c>
      <c r="K118" s="13">
        <v>8649.4</v>
      </c>
      <c r="L118" s="13">
        <v>0</v>
      </c>
      <c r="M118" s="13">
        <v>0</v>
      </c>
      <c r="N118" s="35"/>
      <c r="O118" s="35"/>
    </row>
    <row r="119" spans="1:15" ht="15.75" customHeight="1">
      <c r="A119" s="43" t="s">
        <v>60</v>
      </c>
      <c r="B119" s="32" t="s">
        <v>86</v>
      </c>
      <c r="C119" s="22" t="s">
        <v>11</v>
      </c>
      <c r="D119" s="13">
        <v>24015.199999999997</v>
      </c>
      <c r="E119" s="13">
        <v>7915.7</v>
      </c>
      <c r="F119" s="13">
        <v>24015.199999999997</v>
      </c>
      <c r="G119" s="13">
        <v>7915.7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35" t="s">
        <v>12</v>
      </c>
      <c r="O119" s="35"/>
    </row>
    <row r="120" spans="1:15" ht="27" customHeight="1">
      <c r="A120" s="44"/>
      <c r="B120" s="33"/>
      <c r="C120" s="22" t="s">
        <v>13</v>
      </c>
      <c r="D120" s="13">
        <v>6511.6</v>
      </c>
      <c r="E120" s="13">
        <v>4082.1</v>
      </c>
      <c r="F120" s="13">
        <v>6511.6</v>
      </c>
      <c r="G120" s="13">
        <v>4082.1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35"/>
      <c r="O120" s="35"/>
    </row>
    <row r="121" spans="1:15" ht="27" customHeight="1">
      <c r="A121" s="44"/>
      <c r="B121" s="33"/>
      <c r="C121" s="22" t="s">
        <v>14</v>
      </c>
      <c r="D121" s="13">
        <v>9141.8</v>
      </c>
      <c r="E121" s="13">
        <v>1891.8</v>
      </c>
      <c r="F121" s="13">
        <v>9141.8</v>
      </c>
      <c r="G121" s="13">
        <v>1891.8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35"/>
      <c r="O121" s="35"/>
    </row>
    <row r="122" spans="1:15" ht="27" customHeight="1">
      <c r="A122" s="45"/>
      <c r="B122" s="34"/>
      <c r="C122" s="22" t="s">
        <v>15</v>
      </c>
      <c r="D122" s="13">
        <v>8361.8</v>
      </c>
      <c r="E122" s="13">
        <v>1941.8</v>
      </c>
      <c r="F122" s="13">
        <v>8361.8</v>
      </c>
      <c r="G122" s="13">
        <v>1941.8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5"/>
      <c r="O122" s="35"/>
    </row>
    <row r="123" spans="1:15" ht="15">
      <c r="A123" s="35"/>
      <c r="B123" s="35" t="s">
        <v>87</v>
      </c>
      <c r="C123" s="22" t="s">
        <v>11</v>
      </c>
      <c r="D123" s="13">
        <v>1397422.7000000002</v>
      </c>
      <c r="E123" s="13">
        <v>1114329.5999999999</v>
      </c>
      <c r="F123" s="13">
        <v>1054062.9000000001</v>
      </c>
      <c r="G123" s="13">
        <v>993346.3999999999</v>
      </c>
      <c r="H123" s="13">
        <v>0</v>
      </c>
      <c r="I123" s="13">
        <v>0</v>
      </c>
      <c r="J123" s="13">
        <v>343359.80000000005</v>
      </c>
      <c r="K123" s="13">
        <v>120983.19999999998</v>
      </c>
      <c r="L123" s="13">
        <v>0</v>
      </c>
      <c r="M123" s="13">
        <v>0</v>
      </c>
      <c r="N123" s="35"/>
      <c r="O123" s="35"/>
    </row>
    <row r="124" spans="1:15" ht="15">
      <c r="A124" s="35"/>
      <c r="B124" s="35"/>
      <c r="C124" s="22" t="s">
        <v>13</v>
      </c>
      <c r="D124" s="13">
        <v>491131.7</v>
      </c>
      <c r="E124" s="13">
        <v>433807</v>
      </c>
      <c r="F124" s="13">
        <v>346896.7</v>
      </c>
      <c r="G124" s="13">
        <v>330122.6</v>
      </c>
      <c r="H124" s="13">
        <v>0</v>
      </c>
      <c r="I124" s="13">
        <v>0</v>
      </c>
      <c r="J124" s="13">
        <v>144235</v>
      </c>
      <c r="K124" s="13">
        <v>103684.4</v>
      </c>
      <c r="L124" s="13">
        <v>0</v>
      </c>
      <c r="M124" s="13">
        <v>0</v>
      </c>
      <c r="N124" s="35"/>
      <c r="O124" s="35"/>
    </row>
    <row r="125" spans="1:15" ht="15">
      <c r="A125" s="35"/>
      <c r="B125" s="35"/>
      <c r="C125" s="22" t="s">
        <v>14</v>
      </c>
      <c r="D125" s="13">
        <v>544448.5</v>
      </c>
      <c r="E125" s="13">
        <v>340236.3</v>
      </c>
      <c r="F125" s="13">
        <v>353973.10000000003</v>
      </c>
      <c r="G125" s="13">
        <v>331586.89999999997</v>
      </c>
      <c r="H125" s="13">
        <v>0</v>
      </c>
      <c r="I125" s="13">
        <v>0</v>
      </c>
      <c r="J125" s="13">
        <v>190475.4</v>
      </c>
      <c r="K125" s="13">
        <v>8649.4</v>
      </c>
      <c r="L125" s="13">
        <v>0</v>
      </c>
      <c r="M125" s="13">
        <v>0</v>
      </c>
      <c r="N125" s="35"/>
      <c r="O125" s="35"/>
    </row>
    <row r="126" spans="1:15" ht="15">
      <c r="A126" s="35"/>
      <c r="B126" s="35"/>
      <c r="C126" s="22" t="s">
        <v>15</v>
      </c>
      <c r="D126" s="13">
        <v>361842.50000000006</v>
      </c>
      <c r="E126" s="13">
        <v>340286.3</v>
      </c>
      <c r="F126" s="13">
        <v>353193.10000000003</v>
      </c>
      <c r="G126" s="13">
        <v>331636.89999999997</v>
      </c>
      <c r="H126" s="13">
        <v>0</v>
      </c>
      <c r="I126" s="13">
        <v>0</v>
      </c>
      <c r="J126" s="13">
        <v>8649.4</v>
      </c>
      <c r="K126" s="13">
        <v>8649.4</v>
      </c>
      <c r="L126" s="13">
        <v>0</v>
      </c>
      <c r="M126" s="13">
        <v>0</v>
      </c>
      <c r="N126" s="35"/>
      <c r="O126" s="35"/>
    </row>
    <row r="127" spans="1:15" ht="15">
      <c r="A127" s="35"/>
      <c r="B127" s="35" t="s">
        <v>35</v>
      </c>
      <c r="C127" s="22" t="s">
        <v>11</v>
      </c>
      <c r="D127" s="24">
        <f>D128+D129+D130</f>
        <v>24564080.59</v>
      </c>
      <c r="E127" s="24">
        <f>E128+E129+E130</f>
        <v>18183185.6508</v>
      </c>
      <c r="F127" s="24">
        <f>F128+F129+F130</f>
        <v>9228184.8</v>
      </c>
      <c r="G127" s="24">
        <f>G128+G129+G130</f>
        <v>6454534.7508000005</v>
      </c>
      <c r="H127" s="24">
        <f aca="true" t="shared" si="7" ref="H127:M127">H128+H129+H130</f>
        <v>0</v>
      </c>
      <c r="I127" s="24">
        <f t="shared" si="7"/>
        <v>0</v>
      </c>
      <c r="J127" s="24">
        <f>J128+J129+J130</f>
        <v>15335895.79</v>
      </c>
      <c r="K127" s="24">
        <f>K128+K129+K130</f>
        <v>11728650.899999999</v>
      </c>
      <c r="L127" s="24">
        <f t="shared" si="7"/>
        <v>0</v>
      </c>
      <c r="M127" s="24">
        <f t="shared" si="7"/>
        <v>0</v>
      </c>
      <c r="N127" s="35"/>
      <c r="O127" s="35"/>
    </row>
    <row r="128" spans="1:15" ht="15">
      <c r="A128" s="35"/>
      <c r="B128" s="35"/>
      <c r="C128" s="22" t="s">
        <v>13</v>
      </c>
      <c r="D128" s="24">
        <f aca="true" t="shared" si="8" ref="D128:E130">F128+J128</f>
        <v>8493301.09</v>
      </c>
      <c r="E128" s="24">
        <f t="shared" si="8"/>
        <v>6343640.4836</v>
      </c>
      <c r="F128" s="24">
        <f aca="true" t="shared" si="9" ref="F128:M128">F24+F38+F52+F70+F92+F110+F124</f>
        <v>3199891.2</v>
      </c>
      <c r="G128" s="24">
        <f t="shared" si="9"/>
        <v>2326414.5836</v>
      </c>
      <c r="H128" s="24">
        <f t="shared" si="9"/>
        <v>0</v>
      </c>
      <c r="I128" s="24">
        <f t="shared" si="9"/>
        <v>0</v>
      </c>
      <c r="J128" s="24">
        <f>J24+J38+J52+J70+J92+J110+J124</f>
        <v>5293409.890000001</v>
      </c>
      <c r="K128" s="24">
        <f>K24+K38+K52+K70+K92+K110+K124</f>
        <v>4017225.8999999994</v>
      </c>
      <c r="L128" s="24">
        <f t="shared" si="9"/>
        <v>0</v>
      </c>
      <c r="M128" s="24">
        <f t="shared" si="9"/>
        <v>0</v>
      </c>
      <c r="N128" s="35"/>
      <c r="O128" s="35"/>
    </row>
    <row r="129" spans="1:15" ht="15">
      <c r="A129" s="35"/>
      <c r="B129" s="35"/>
      <c r="C129" s="22" t="s">
        <v>14</v>
      </c>
      <c r="D129" s="24">
        <f t="shared" si="8"/>
        <v>7860737.9</v>
      </c>
      <c r="E129" s="24">
        <f t="shared" si="8"/>
        <v>6074411.2836</v>
      </c>
      <c r="F129" s="24">
        <f aca="true" t="shared" si="10" ref="F129:M129">F25+F39+F53+F71+F93+F111+F125</f>
        <v>3015407.2</v>
      </c>
      <c r="G129" s="24">
        <f t="shared" si="10"/>
        <v>2191675.5836</v>
      </c>
      <c r="H129" s="24">
        <f t="shared" si="10"/>
        <v>0</v>
      </c>
      <c r="I129" s="24">
        <f t="shared" si="10"/>
        <v>0</v>
      </c>
      <c r="J129" s="24">
        <f t="shared" si="10"/>
        <v>4845330.7</v>
      </c>
      <c r="K129" s="24">
        <f t="shared" si="10"/>
        <v>3882735.6999999997</v>
      </c>
      <c r="L129" s="24">
        <f t="shared" si="10"/>
        <v>0</v>
      </c>
      <c r="M129" s="24">
        <f t="shared" si="10"/>
        <v>0</v>
      </c>
      <c r="N129" s="35"/>
      <c r="O129" s="35"/>
    </row>
    <row r="130" spans="1:15" ht="15">
      <c r="A130" s="35"/>
      <c r="B130" s="35"/>
      <c r="C130" s="22" t="s">
        <v>15</v>
      </c>
      <c r="D130" s="24">
        <f t="shared" si="8"/>
        <v>8210041.6</v>
      </c>
      <c r="E130" s="24">
        <f t="shared" si="8"/>
        <v>5765133.8836</v>
      </c>
      <c r="F130" s="24">
        <f aca="true" t="shared" si="11" ref="F130:M130">F26+F40+F54+F72+F94+F112+F126</f>
        <v>3012886.3999999994</v>
      </c>
      <c r="G130" s="24">
        <f t="shared" si="11"/>
        <v>1936444.5836</v>
      </c>
      <c r="H130" s="24">
        <f t="shared" si="11"/>
        <v>0</v>
      </c>
      <c r="I130" s="24">
        <f t="shared" si="11"/>
        <v>0</v>
      </c>
      <c r="J130" s="24">
        <f t="shared" si="11"/>
        <v>5197155.2</v>
      </c>
      <c r="K130" s="24">
        <f t="shared" si="11"/>
        <v>3828689.3</v>
      </c>
      <c r="L130" s="24">
        <f t="shared" si="11"/>
        <v>0</v>
      </c>
      <c r="M130" s="24">
        <f t="shared" si="11"/>
        <v>0</v>
      </c>
      <c r="N130" s="35"/>
      <c r="O130" s="35"/>
    </row>
    <row r="131" spans="4:13" ht="15">
      <c r="D131" s="3"/>
      <c r="E131" s="3"/>
      <c r="F131" s="3"/>
      <c r="G131" s="3"/>
      <c r="H131" s="4"/>
      <c r="I131" s="5"/>
      <c r="J131" s="3"/>
      <c r="K131" s="3"/>
      <c r="L131" s="5"/>
      <c r="M131" s="5"/>
    </row>
    <row r="132" spans="4:13" ht="15">
      <c r="D132" s="3"/>
      <c r="E132" s="3"/>
      <c r="F132" s="3"/>
      <c r="G132" s="3"/>
      <c r="H132" s="5"/>
      <c r="I132" s="5"/>
      <c r="J132" s="3"/>
      <c r="K132" s="3"/>
      <c r="L132" s="5"/>
      <c r="M132" s="5"/>
    </row>
    <row r="133" spans="4:13" ht="15">
      <c r="D133" s="3"/>
      <c r="E133" s="3"/>
      <c r="F133" s="3"/>
      <c r="G133" s="3"/>
      <c r="H133" s="5"/>
      <c r="I133" s="5"/>
      <c r="J133" s="3"/>
      <c r="K133" s="3"/>
      <c r="L133" s="5"/>
      <c r="M133" s="5"/>
    </row>
    <row r="134" spans="4:13" ht="15">
      <c r="D134" s="3"/>
      <c r="E134" s="3"/>
      <c r="F134" s="3"/>
      <c r="G134" s="3"/>
      <c r="H134" s="5"/>
      <c r="I134" s="5"/>
      <c r="J134" s="3"/>
      <c r="K134" s="5"/>
      <c r="L134" s="5"/>
      <c r="M134" s="5"/>
    </row>
    <row r="135" spans="4:13" ht="15"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4:13" ht="15"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4:13" ht="15"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4:13" ht="15"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4:13" ht="15"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4:13" ht="15"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4:13" ht="15">
      <c r="D141" s="6"/>
      <c r="E141" s="6"/>
      <c r="F141" s="6"/>
      <c r="G141" s="6"/>
      <c r="H141" s="6"/>
      <c r="I141" s="6"/>
      <c r="J141" s="6"/>
      <c r="K141" s="6"/>
      <c r="L141" s="6"/>
      <c r="M141" s="6"/>
    </row>
  </sheetData>
  <sheetProtection/>
  <mergeCells count="122">
    <mergeCell ref="A123:A126"/>
    <mergeCell ref="B123:B126"/>
    <mergeCell ref="N123:O126"/>
    <mergeCell ref="A119:A122"/>
    <mergeCell ref="B119:B122"/>
    <mergeCell ref="N119:O122"/>
    <mergeCell ref="A115:A118"/>
    <mergeCell ref="B115:B118"/>
    <mergeCell ref="N115:O118"/>
    <mergeCell ref="A109:A112"/>
    <mergeCell ref="B109:B112"/>
    <mergeCell ref="N109:O112"/>
    <mergeCell ref="B113:C113"/>
    <mergeCell ref="A75:A78"/>
    <mergeCell ref="B75:B78"/>
    <mergeCell ref="N75:O78"/>
    <mergeCell ref="A79:A82"/>
    <mergeCell ref="B79:B82"/>
    <mergeCell ref="N79:O82"/>
    <mergeCell ref="A83:A86"/>
    <mergeCell ref="N113:O113"/>
    <mergeCell ref="B114:C114"/>
    <mergeCell ref="N114:O114"/>
    <mergeCell ref="A87:A90"/>
    <mergeCell ref="B87:B90"/>
    <mergeCell ref="N87:O90"/>
    <mergeCell ref="A91:A94"/>
    <mergeCell ref="B91:B94"/>
    <mergeCell ref="N91:O94"/>
    <mergeCell ref="N96:O96"/>
    <mergeCell ref="B95:C95"/>
    <mergeCell ref="B96:C96"/>
    <mergeCell ref="A69:A72"/>
    <mergeCell ref="B69:B72"/>
    <mergeCell ref="N69:O72"/>
    <mergeCell ref="B74:C74"/>
    <mergeCell ref="N73:O73"/>
    <mergeCell ref="B83:B86"/>
    <mergeCell ref="N83:O86"/>
    <mergeCell ref="A65:A68"/>
    <mergeCell ref="B65:B68"/>
    <mergeCell ref="N65:O68"/>
    <mergeCell ref="B55:C55"/>
    <mergeCell ref="N61:O64"/>
    <mergeCell ref="N56:O56"/>
    <mergeCell ref="N55:O55"/>
    <mergeCell ref="N19:O22"/>
    <mergeCell ref="N47:O50"/>
    <mergeCell ref="A51:A54"/>
    <mergeCell ref="B51:B54"/>
    <mergeCell ref="A47:A50"/>
    <mergeCell ref="B47:B50"/>
    <mergeCell ref="A15:A18"/>
    <mergeCell ref="B15:B18"/>
    <mergeCell ref="B33:B36"/>
    <mergeCell ref="A23:A26"/>
    <mergeCell ref="A19:A22"/>
    <mergeCell ref="B19:B22"/>
    <mergeCell ref="N11:O11"/>
    <mergeCell ref="K1:O1"/>
    <mergeCell ref="A5:O5"/>
    <mergeCell ref="A8:A10"/>
    <mergeCell ref="B8:B10"/>
    <mergeCell ref="C8:C10"/>
    <mergeCell ref="A6:O6"/>
    <mergeCell ref="L9:M9"/>
    <mergeCell ref="M3:O3"/>
    <mergeCell ref="N8:O10"/>
    <mergeCell ref="D8:E9"/>
    <mergeCell ref="F8:M8"/>
    <mergeCell ref="F9:G9"/>
    <mergeCell ref="H9:I9"/>
    <mergeCell ref="J9:K9"/>
    <mergeCell ref="A37:A40"/>
    <mergeCell ref="B37:B40"/>
    <mergeCell ref="B23:B26"/>
    <mergeCell ref="N23:O26"/>
    <mergeCell ref="A29:A32"/>
    <mergeCell ref="B12:C12"/>
    <mergeCell ref="N12:O12"/>
    <mergeCell ref="B13:C13"/>
    <mergeCell ref="N13:O13"/>
    <mergeCell ref="B14:C14"/>
    <mergeCell ref="N29:O32"/>
    <mergeCell ref="B29:B32"/>
    <mergeCell ref="N37:O40"/>
    <mergeCell ref="B27:C27"/>
    <mergeCell ref="N27:O27"/>
    <mergeCell ref="B28:C28"/>
    <mergeCell ref="N28:O28"/>
    <mergeCell ref="N14:O14"/>
    <mergeCell ref="N15:O18"/>
    <mergeCell ref="B41:C41"/>
    <mergeCell ref="N41:O41"/>
    <mergeCell ref="N33:O36"/>
    <mergeCell ref="A101:A104"/>
    <mergeCell ref="B101:B104"/>
    <mergeCell ref="N42:O42"/>
    <mergeCell ref="A33:A36"/>
    <mergeCell ref="B42:C42"/>
    <mergeCell ref="B61:B64"/>
    <mergeCell ref="B73:C73"/>
    <mergeCell ref="A127:A130"/>
    <mergeCell ref="B127:B130"/>
    <mergeCell ref="N127:O130"/>
    <mergeCell ref="A61:A64"/>
    <mergeCell ref="N74:O74"/>
    <mergeCell ref="A97:A100"/>
    <mergeCell ref="B97:B100"/>
    <mergeCell ref="N97:O100"/>
    <mergeCell ref="A105:A108"/>
    <mergeCell ref="B105:B108"/>
    <mergeCell ref="N105:O108"/>
    <mergeCell ref="A43:A46"/>
    <mergeCell ref="B43:B46"/>
    <mergeCell ref="N43:O46"/>
    <mergeCell ref="N101:O104"/>
    <mergeCell ref="N51:O54"/>
    <mergeCell ref="B56:C56"/>
    <mergeCell ref="A57:A60"/>
    <mergeCell ref="B57:B60"/>
    <mergeCell ref="N57:O60"/>
  </mergeCells>
  <printOptions/>
  <pageMargins left="0.75" right="0.75" top="1" bottom="1" header="0.5" footer="0.5"/>
  <pageSetup fitToHeight="10" horizontalDpi="600" verticalDpi="600" orientation="portrait" paperSize="9" scale="47" r:id="rId1"/>
  <rowBreaks count="2" manualBreakCount="2">
    <brk id="54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2015-05-28T08:32:47Z</cp:lastPrinted>
  <dcterms:created xsi:type="dcterms:W3CDTF">1996-10-08T23:32:33Z</dcterms:created>
  <dcterms:modified xsi:type="dcterms:W3CDTF">2015-06-01T09:31:38Z</dcterms:modified>
  <cp:category/>
  <cp:version/>
  <cp:contentType/>
  <cp:contentStatus/>
</cp:coreProperties>
</file>