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'1'!$A$1:$N$41</definedName>
    <definedName name="_xlnm.Print_Area" localSheetId="1">'2'!$A$1:$H$123</definedName>
    <definedName name="_xlnm.Print_Area" localSheetId="2">'3'!$A$1:$N$21</definedName>
    <definedName name="_xlnm.Print_Area" localSheetId="4">'5'!$A$1:$H$229</definedName>
  </definedNames>
  <calcPr fullCalcOnLoad="1"/>
</workbook>
</file>

<file path=xl/sharedStrings.xml><?xml version="1.0" encoding="utf-8"?>
<sst xmlns="http://schemas.openxmlformats.org/spreadsheetml/2006/main" count="1408" uniqueCount="575">
  <si>
    <t>№ п/п</t>
  </si>
  <si>
    <t>ПЕРЕЧЕНЬ</t>
  </si>
  <si>
    <t>за счет средств бюджета муниципального образования "Город Томск"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</si>
  <si>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</si>
  <si>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</si>
  <si>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</si>
  <si>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</si>
  <si>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</si>
  <si>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</si>
  <si>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</si>
  <si>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</si>
  <si>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</si>
  <si>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</si>
  <si>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Аптекарский пер., 11</t>
  </si>
  <si>
    <t>*</t>
  </si>
  <si>
    <t>ИТОГО: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</si>
  <si>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</si>
  <si>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Сумма (гр.12*рыночная стоимость кв.м. жилья  (тыс.руб.)</t>
  </si>
  <si>
    <t>Затраты на снос</t>
  </si>
  <si>
    <t>Резервный перечень многоквартирных домов</t>
  </si>
  <si>
    <t>Решение комиссии</t>
  </si>
  <si>
    <t>аварийный, подлежащий сносу</t>
  </si>
  <si>
    <t>Станиславского ул., 18</t>
  </si>
  <si>
    <t>Алеутская ул., 16</t>
  </si>
  <si>
    <t xml:space="preserve">непригодно для проживания </t>
  </si>
  <si>
    <t>аварийный, подлежащий рекон.</t>
  </si>
  <si>
    <t>Московский тракт, 58</t>
  </si>
  <si>
    <t>Аптекарский пер., 11/1</t>
  </si>
  <si>
    <t>Московский тракт, 4Б</t>
  </si>
  <si>
    <t>Р.Люксембург ул., 121</t>
  </si>
  <si>
    <t>3-я Рабочая ул., 2</t>
  </si>
  <si>
    <t>Красноармейская ул., 84</t>
  </si>
  <si>
    <t>Р.Люксембург ул., 88</t>
  </si>
  <si>
    <t>Бердская ул., 11</t>
  </si>
  <si>
    <t>Краснознаменная ул., 3</t>
  </si>
  <si>
    <t>Кононова ул., 17</t>
  </si>
  <si>
    <t>Б.Подгорная ул., 29</t>
  </si>
  <si>
    <t>Примыкание ул., 10 - 4 с.Тимирязевское</t>
  </si>
  <si>
    <t>непригодно для проживания</t>
  </si>
  <si>
    <t>Шишкова ул., 21</t>
  </si>
  <si>
    <t>Шишкова ул., 27</t>
  </si>
  <si>
    <t>Приречная ул., 39</t>
  </si>
  <si>
    <t>Красноармейская ул., 77</t>
  </si>
  <si>
    <t>Смирнова ул., 19</t>
  </si>
  <si>
    <t>З.Космодемьянской ул., 1Б</t>
  </si>
  <si>
    <t>Лебедева ул., 102а</t>
  </si>
  <si>
    <t>Л.Толстого ул., 46а</t>
  </si>
  <si>
    <t>Нахановича пер., 1/1</t>
  </si>
  <si>
    <t>Советская ул., 47а</t>
  </si>
  <si>
    <t>Заозерный пер., 27</t>
  </si>
  <si>
    <t>К.Маркса ул., 29/1</t>
  </si>
  <si>
    <t>Иркутский тракт, 80</t>
  </si>
  <si>
    <t>Иркутский тракт, 82</t>
  </si>
  <si>
    <t>Куйбышева пер., 2</t>
  </si>
  <si>
    <t>Гагарина ул., 33</t>
  </si>
  <si>
    <t>Ленина пр., 78/1 - 45</t>
  </si>
  <si>
    <t>Вершинина ул., 56</t>
  </si>
  <si>
    <t>Техническая ул., 1в</t>
  </si>
  <si>
    <t>Советская ул., 8в</t>
  </si>
  <si>
    <t>Войкова ул., 23 - 4</t>
  </si>
  <si>
    <t>Яковлева ул., 14 - 6</t>
  </si>
  <si>
    <t>Герцена ул., 36</t>
  </si>
  <si>
    <t>А.Иванова ул., 16г</t>
  </si>
  <si>
    <t>Бердская ул., 13</t>
  </si>
  <si>
    <t xml:space="preserve">Герцена ул., 34 </t>
  </si>
  <si>
    <t>Герцена ул., 34/1</t>
  </si>
  <si>
    <t>М.Горького ул., 3</t>
  </si>
  <si>
    <t>Фрунзе пр., 34</t>
  </si>
  <si>
    <t>Бердская ул., 3</t>
  </si>
  <si>
    <t>Средне-Кирпичная ул., 22</t>
  </si>
  <si>
    <t>№505,506</t>
  </si>
  <si>
    <t>№ 627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</si>
  <si>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2015-2016 году</t>
  </si>
  <si>
    <t>Студгородок ул., 7</t>
  </si>
  <si>
    <t>Кузнецова ул., 33</t>
  </si>
  <si>
    <t>Р.Люксембург ул., 92/1</t>
  </si>
  <si>
    <t>Б.Хмельницкого пер., 5</t>
  </si>
  <si>
    <t>Б.Хмельницкого ул., 48</t>
  </si>
  <si>
    <t>Флотский пер., 2</t>
  </si>
  <si>
    <t>№</t>
  </si>
  <si>
    <t>Адрес дома</t>
  </si>
  <si>
    <t>А.Невского ул., 24</t>
  </si>
  <si>
    <t xml:space="preserve">Ангарская ул., 68                         </t>
  </si>
  <si>
    <t>Б.Подгорная ул., 165</t>
  </si>
  <si>
    <t>Болотный пер., 10</t>
  </si>
  <si>
    <t>Болотный пер., 13</t>
  </si>
  <si>
    <t xml:space="preserve">Болотный пер., 9/1 (-9а)              </t>
  </si>
  <si>
    <t xml:space="preserve">Болотный пер., 9/2  (-9)               </t>
  </si>
  <si>
    <t>Водяная ул., 41/1</t>
  </si>
  <si>
    <t>Войлочная ул., 5а</t>
  </si>
  <si>
    <t>г Томск пер Нечевский д.12</t>
  </si>
  <si>
    <t>г Томск пер Островского д.21</t>
  </si>
  <si>
    <t>г Томск пер Соляной д.4</t>
  </si>
  <si>
    <t>г Томск ул Аркадия Иванова д.16 в</t>
  </si>
  <si>
    <t>г Томск ул Малая Подгорная д.8</t>
  </si>
  <si>
    <t>г Томск ул Мельничная д.6</t>
  </si>
  <si>
    <t>г Томск ул МПС Северный д.4б</t>
  </si>
  <si>
    <t>г Томск ул Никитина д.37/1</t>
  </si>
  <si>
    <t>г Томск ул Первомайская д.175</t>
  </si>
  <si>
    <t>г Томск ул Приречная д.37а</t>
  </si>
  <si>
    <t>г Томск ул Центральная д.18</t>
  </si>
  <si>
    <t>г Томск ул Центральная д.3</t>
  </si>
  <si>
    <t>г Томск ул Энергетиков д.6</t>
  </si>
  <si>
    <t>Горшковский пер., 15</t>
  </si>
  <si>
    <t>Горшковский пер., 16/1</t>
  </si>
  <si>
    <t xml:space="preserve">Горшковский пер., 17                 </t>
  </si>
  <si>
    <t>Д. Бедного ул., 8/1</t>
  </si>
  <si>
    <t>Д. Бедного ул., 8/2</t>
  </si>
  <si>
    <t>Дальне-Ключевская ул., 18</t>
  </si>
  <si>
    <t>Дальне-Ключевская ул., 7/1</t>
  </si>
  <si>
    <t>Дербышевский пер., 21,21/1</t>
  </si>
  <si>
    <t>Дзержинского ул., 47</t>
  </si>
  <si>
    <t>Дзержинского ул., 7</t>
  </si>
  <si>
    <t>Днепровский пер., 18</t>
  </si>
  <si>
    <t>Днепровский пер., 20</t>
  </si>
  <si>
    <t>Дружбы ул., 60</t>
  </si>
  <si>
    <t xml:space="preserve">Загорная ул., 27     </t>
  </si>
  <si>
    <t>Затеевский пер., 3</t>
  </si>
  <si>
    <t>Комсомольская ул., 9, пос. Тимирязево</t>
  </si>
  <si>
    <t xml:space="preserve">Косарева ул., 15                            </t>
  </si>
  <si>
    <t xml:space="preserve">Косарева ул., 21                            </t>
  </si>
  <si>
    <t>Красноармейская ул., 43</t>
  </si>
  <si>
    <t xml:space="preserve">Крымская ул., 58                          </t>
  </si>
  <si>
    <t xml:space="preserve">Ленина пр., 200/2                        </t>
  </si>
  <si>
    <t>Ленина пр., 210 б</t>
  </si>
  <si>
    <t>Механический пер., 4</t>
  </si>
  <si>
    <t>Ново-Карьерная ул., 2</t>
  </si>
  <si>
    <t xml:space="preserve">Октябрьская ул., 104а, пос. Тимирязево </t>
  </si>
  <si>
    <t>Оренбургская ул., 14</t>
  </si>
  <si>
    <t>Оренбургская ул., 6</t>
  </si>
  <si>
    <t>Оренбургская ул., 8</t>
  </si>
  <si>
    <t>Пришвина ул., 25</t>
  </si>
  <si>
    <t>Р.Люксембург, 59</t>
  </si>
  <si>
    <t>Соляной пер., 24а</t>
  </si>
  <si>
    <t>Сосновый пер., 15</t>
  </si>
  <si>
    <t>Сосновый пер., 15/1</t>
  </si>
  <si>
    <t xml:space="preserve">Станиславского ул., 21                </t>
  </si>
  <si>
    <t xml:space="preserve">Техническая ул., 11                   </t>
  </si>
  <si>
    <t xml:space="preserve">Техническая ул., 13                        </t>
  </si>
  <si>
    <t xml:space="preserve">Техническая ул., 9                     </t>
  </si>
  <si>
    <t>Урожайный пер., 28б</t>
  </si>
  <si>
    <t>Черных Ив. ул., 73а</t>
  </si>
  <si>
    <t xml:space="preserve">Энтузиастов ул., 12              </t>
  </si>
  <si>
    <t>Энтузиастов ул., 22</t>
  </si>
  <si>
    <t>Энтузиастов ул., 22/1</t>
  </si>
  <si>
    <t>г Томск пер Тургенева д.4</t>
  </si>
  <si>
    <t>г Томск пер Тургенева д.9</t>
  </si>
  <si>
    <t>г Томск пер Тургенева д.6</t>
  </si>
  <si>
    <t>Сосновый пер., 12а</t>
  </si>
  <si>
    <t>Сосновый пер., 12б</t>
  </si>
  <si>
    <t>г Томск пер Инструментальный д.34</t>
  </si>
  <si>
    <t>г Томск пер Карповский д.20а</t>
  </si>
  <si>
    <t>г Томск пер Механический д.2</t>
  </si>
  <si>
    <t>г Томск пер Механический д.6</t>
  </si>
  <si>
    <t>г Томск пер Островского д.15 а</t>
  </si>
  <si>
    <t>г Томск пер Пушкина д.10</t>
  </si>
  <si>
    <t>г Томск пер Пушкина д.14</t>
  </si>
  <si>
    <t>г Томск пер Тургенева д.14</t>
  </si>
  <si>
    <t>г Томск ул Аркадия Иванова д.16 б</t>
  </si>
  <si>
    <t>г Томск ул Большая Подгорная д.230</t>
  </si>
  <si>
    <t>г Томск ул Вершинина д.27/8</t>
  </si>
  <si>
    <t>г Томск ул Ивана Черных д.73</t>
  </si>
  <si>
    <t>г Томск ул Краснознаменная д.7</t>
  </si>
  <si>
    <t>г Томск ул Кулева д.23</t>
  </si>
  <si>
    <t>г Томск ул Новгородская д.60</t>
  </si>
  <si>
    <t>г Томск ул Новостройка д.2</t>
  </si>
  <si>
    <t>г Томск ул Оренбургская д.2</t>
  </si>
  <si>
    <t>г Томск ул Рабочая 2-я д.11</t>
  </si>
  <si>
    <t>г Томск ул Рабочая 2-я д.13</t>
  </si>
  <si>
    <t>г Томск ул Розы Люксембург д.123</t>
  </si>
  <si>
    <t>г Томск ул Станиславского д.2</t>
  </si>
  <si>
    <t>г Томск ул Учительская д.61</t>
  </si>
  <si>
    <t>г Томск ул Шевченко д.38</t>
  </si>
  <si>
    <t>г Томск ул Щорса д.7а</t>
  </si>
  <si>
    <t>Адрес земельного участка</t>
  </si>
  <si>
    <t>Адреса домов, подлежащих расселению, в составе участка</t>
  </si>
  <si>
    <t>Тер. Зона</t>
  </si>
  <si>
    <t>Количество квартир</t>
  </si>
  <si>
    <t>S квартир, кв.м.</t>
  </si>
  <si>
    <t>Число жителей, зарегистрированных в аварийном многоквартирном доме</t>
  </si>
  <si>
    <t>ПЕРЕЧЕНЬ ЗЕМЕЛЬНЫХ УЧАСТКОВ, ВЫСТАВЛЯЕМЫХ НА ТОРГИ</t>
  </si>
  <si>
    <t>NN</t>
  </si>
  <si>
    <t>Разрешенное использование</t>
  </si>
  <si>
    <t>Территориальная зона</t>
  </si>
  <si>
    <t>2015 год</t>
  </si>
  <si>
    <t>2016 год</t>
  </si>
  <si>
    <t>2017 год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</si>
  <si>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2016-2017 гг.</t>
  </si>
  <si>
    <t>Рыночная стоимость квартир, руб. (Прогноз)</t>
  </si>
  <si>
    <t>г. Томск, пер. Промышленный, 2, 4, 6, 8</t>
  </si>
  <si>
    <t>г. Томск, пер. Промышленный, 2</t>
  </si>
  <si>
    <t>Т-4</t>
  </si>
  <si>
    <t>г. Томск, пер. Промышленный, 4</t>
  </si>
  <si>
    <t>г. Томск, пер. Промышленный, 6</t>
  </si>
  <si>
    <t>г. Томск, пер. Промышленный, 8</t>
  </si>
  <si>
    <t>ОЖ</t>
  </si>
  <si>
    <t xml:space="preserve">г. Томск, пер. Соляной, 2, 4       </t>
  </si>
  <si>
    <t>г. Томск, пер. Соляной, 2</t>
  </si>
  <si>
    <t>ОЖИ</t>
  </si>
  <si>
    <t>г Томск ул Эуштинская, 17</t>
  </si>
  <si>
    <t>ЖИ-2</t>
  </si>
  <si>
    <t>г. Томск, пер. Соляной, 28</t>
  </si>
  <si>
    <t>г. Томск, пл. Соляная пл., 9 (Пушкина ул., 20)</t>
  </si>
  <si>
    <t>г Томск ул Сибирская, 82, 84</t>
  </si>
  <si>
    <t>г Томск ул Сибирская, 82</t>
  </si>
  <si>
    <t>Ж-1</t>
  </si>
  <si>
    <t>г Томск ул Сибирская, 86, О.Кошевого ул., 44а, 44б; Некрасова ул., 55, 57</t>
  </si>
  <si>
    <t>г Томск ул Сибирская, 86</t>
  </si>
  <si>
    <t>г Томск ул Студенческая, 49, 51, 53</t>
  </si>
  <si>
    <t>г Томск ул Студенческая, 51</t>
  </si>
  <si>
    <t>г Томск ул Студенческая, 53</t>
  </si>
  <si>
    <t>г Томск, пер. Пушкина, 10, 12, 14</t>
  </si>
  <si>
    <t>г Томск, пер. Пушкина, 12</t>
  </si>
  <si>
    <t>г Томск, ул. Пушкина, 48в</t>
  </si>
  <si>
    <t>В</t>
  </si>
  <si>
    <t>г Томск, ул. Пушкина, 48/4</t>
  </si>
  <si>
    <t>г Томск, ул. Косарева, 10, 12</t>
  </si>
  <si>
    <t>г Томск, ул. Косарева, 12</t>
  </si>
  <si>
    <t>г Томск, пер. Светлый, 28</t>
  </si>
  <si>
    <t>г Томск, пер. Светлый, 40</t>
  </si>
  <si>
    <t>г Томск, ул.Яковлева, 18</t>
  </si>
  <si>
    <t>г Томск, ул.Алтайская, 15а</t>
  </si>
  <si>
    <t>ЖИ-1</t>
  </si>
  <si>
    <t>г Томск, ул.Алтайская, 43а</t>
  </si>
  <si>
    <t>г Томск, ул.Алтайская, 101</t>
  </si>
  <si>
    <t>г Томск, ул. М.Горького, 9, 11, 11/1</t>
  </si>
  <si>
    <t>г Томск, ул. М.Горького, 11</t>
  </si>
  <si>
    <t>г Томск, ул. М.Горького, 30а (30/1)</t>
  </si>
  <si>
    <t>г Томск, ул. М.Горького, 64, 66а, 68, 70</t>
  </si>
  <si>
    <t>г Томск, ул. М.Горького, 64</t>
  </si>
  <si>
    <t>г Томск, ул. Ангарская, 74</t>
  </si>
  <si>
    <t>г Томск, ул. Первомайская, 171</t>
  </si>
  <si>
    <t>г Томск, ул. Первомайская, 177</t>
  </si>
  <si>
    <t>г Томск, пер. Урожайный, 24</t>
  </si>
  <si>
    <t>г Томск, пер. Урожайный, 24а</t>
  </si>
  <si>
    <t>г Томск, пер. Урожайный, 25</t>
  </si>
  <si>
    <t>О-6</t>
  </si>
  <si>
    <t>г Томск, ул. Б.Подгорная, 120</t>
  </si>
  <si>
    <t>г Томск, ул. Б.Подгорная, 161</t>
  </si>
  <si>
    <t>г Томск, ул. Б.Подгорная, 209</t>
  </si>
  <si>
    <t>г Томск, ул. Учительская, 57</t>
  </si>
  <si>
    <t>г Томск, ул. Учительская, 74</t>
  </si>
  <si>
    <t>г Томск, пер. Шегарский, 69</t>
  </si>
  <si>
    <t>г Томск, пер. Шегарский, 71</t>
  </si>
  <si>
    <t>г Томск, ул. Станиславского, 24</t>
  </si>
  <si>
    <t>Ж-3</t>
  </si>
  <si>
    <t>г Томск, ул. Энергетиков., 4</t>
  </si>
  <si>
    <t>г Томск, ул. Энергетиков, 8</t>
  </si>
  <si>
    <t>г Томск, ул. Энергетиков, 10</t>
  </si>
  <si>
    <t>г Томск, ул. Энергетиков, 11</t>
  </si>
  <si>
    <t>г Томск, ул. Энергетиков, 11а</t>
  </si>
  <si>
    <t>г Томск, ул. Вокзальная, 67</t>
  </si>
  <si>
    <t>О-5</t>
  </si>
  <si>
    <t>г Томск, ул. Вокзальная, 80</t>
  </si>
  <si>
    <t>Т-3</t>
  </si>
  <si>
    <t>г Томск, пр. Фрунзе, 19, 19а, 19б, 21</t>
  </si>
  <si>
    <t>г Томск, пр. Фрунзе, 19а</t>
  </si>
  <si>
    <t>г Томск, пр. Фрунзе, 19б</t>
  </si>
  <si>
    <t>г Томск, пр. Фрунзе, 21</t>
  </si>
  <si>
    <t>г Томск, ул. Гоголя, 50, 50/2</t>
  </si>
  <si>
    <t>г Томск, ул. Гоголя, 50/2</t>
  </si>
  <si>
    <t>г Томск, ул. Гоголя, 36/4</t>
  </si>
  <si>
    <t>г Томск, ул. Щорса ул., 3, 5, 7, 7а, Киевская, 82а</t>
  </si>
  <si>
    <t>г Томск, ул. Щорса ул.,7</t>
  </si>
  <si>
    <t>г Томск, ул. Дружбы, 56, 58, 60, 62</t>
  </si>
  <si>
    <t xml:space="preserve">г Томск, ул. Дружбы, 56, </t>
  </si>
  <si>
    <t>г Томск, ул. Дружбы, 58</t>
  </si>
  <si>
    <t>г Томск, ул. Дружбы,  62</t>
  </si>
  <si>
    <t>г Томск, ул. Ив.Черных, 71а</t>
  </si>
  <si>
    <t>г Томск, ул. Белинского, 22</t>
  </si>
  <si>
    <t>г Томск, ул. Мечникова, 14</t>
  </si>
  <si>
    <t>г Томск, ул. Р.Люксембург, 72, 72/1, 72/3, 72Б</t>
  </si>
  <si>
    <t>г Томск, ул. Р.Люксембург, 72Б</t>
  </si>
  <si>
    <t>г Томск, ул. С.Разина, 14в</t>
  </si>
  <si>
    <t>г Томск, ул. Обская, 50</t>
  </si>
  <si>
    <t>г Томск, пер. Инструментальный, 34, 36</t>
  </si>
  <si>
    <t>г Томск, пер. Инструментальный, 36</t>
  </si>
  <si>
    <t>г Томск, ул. Нахимова, 42а</t>
  </si>
  <si>
    <t>г Томск, ул. Шишкова, 15/1</t>
  </si>
  <si>
    <t>г Томск, пр. Комсомольский, 5</t>
  </si>
  <si>
    <t>О-1</t>
  </si>
  <si>
    <t>г Томск, пр. Комсомольский, 5/1</t>
  </si>
  <si>
    <t>г Томск, ул. Кулева, 16</t>
  </si>
  <si>
    <t>г Томск, ул. Кулева, 25</t>
  </si>
  <si>
    <t>г Томск, ул. Лермонтова, 21</t>
  </si>
  <si>
    <t>г Томск, ул. Лермонтова, 56</t>
  </si>
  <si>
    <t>г Томск, ул. Октябрьская, 15/1</t>
  </si>
  <si>
    <t>г Томск, ул. Свердлова, 6/1</t>
  </si>
  <si>
    <t>Бакунина ул., 24</t>
  </si>
  <si>
    <t>Батенькова пер., 9</t>
  </si>
  <si>
    <t>Герцена ул., 15/1</t>
  </si>
  <si>
    <t>Герцена ул., 15а</t>
  </si>
  <si>
    <t>Старо-Деповской пер., 7</t>
  </si>
  <si>
    <t>Тургенева ул., 9</t>
  </si>
  <si>
    <t>Фабричная ул., 5 с.Дзержинское</t>
  </si>
  <si>
    <t>1-ый Алеутский пер., 4</t>
  </si>
  <si>
    <t>Вершинина ул., 10</t>
  </si>
  <si>
    <t>Кирова пр., 25</t>
  </si>
  <si>
    <t>Кольцевой проезд, 25</t>
  </si>
  <si>
    <t>Советская ул., 93/1</t>
  </si>
  <si>
    <t>Таврическая ул., 25</t>
  </si>
  <si>
    <t>Карповский пер., 20</t>
  </si>
  <si>
    <t>Мельничная ул., 31</t>
  </si>
  <si>
    <t>Р.Люксембург ул., 27</t>
  </si>
  <si>
    <t>Бердская ул., 9</t>
  </si>
  <si>
    <t>Ванцетти пер., 18</t>
  </si>
  <si>
    <t>Техническая ул., 8</t>
  </si>
  <si>
    <t>Шишкова ул., 16</t>
  </si>
  <si>
    <t>Гагарина ул., 21</t>
  </si>
  <si>
    <t>Зона застройки жилыми домами переменной этажности в исторических районах</t>
  </si>
  <si>
    <t>Зона застройки малоэтажными жилыми домами
в исторических районах</t>
  </si>
  <si>
    <t>Зона застройки индивидуальными жилыми домами</t>
  </si>
  <si>
    <t xml:space="preserve">Батенькова пер., 11      </t>
  </si>
  <si>
    <t>г Томск пр-кт Кирова д.27</t>
  </si>
  <si>
    <t>Красноармейская ул., 34</t>
  </si>
  <si>
    <t>Зона обслуживания объектов, необходимых для
осуществления производственной и предпринимательской
деятельности (производственно-деловая зона)</t>
  </si>
  <si>
    <t>Зона застройки многоэтажными жилыми домами</t>
  </si>
  <si>
    <t>Зона общественно-жилого назначения</t>
  </si>
  <si>
    <t>Зона общественно жилого значения</t>
  </si>
  <si>
    <t xml:space="preserve">Зона застройки малоэтажными жилыми домами </t>
  </si>
  <si>
    <t>Смешаная жилая и обслуживающая зона в исторических районах</t>
  </si>
  <si>
    <t>Р-1</t>
  </si>
  <si>
    <t xml:space="preserve">Зона городских парков, скверов, бульваров, садов
</t>
  </si>
  <si>
    <t>Зона делового, общественного и коммерческого назначения</t>
  </si>
  <si>
    <t>Р-2</t>
  </si>
  <si>
    <t xml:space="preserve"> Зона лесопарков и городских лесов,
лугопарков и зон отдыха</t>
  </si>
  <si>
    <t>Зона общественно-жилого значения</t>
  </si>
  <si>
    <t>Ж-2</t>
  </si>
  <si>
    <t>О-Ж</t>
  </si>
  <si>
    <t>Зона индивидуального жилищного строительства</t>
  </si>
  <si>
    <t>Зона застройки малоэтажными и среднеэтажными жилыми домами</t>
  </si>
  <si>
    <t>г Томск ул Заливная д.1</t>
  </si>
  <si>
    <t>О-3</t>
  </si>
  <si>
    <t>Зона образовательных учреждений высшего и среднего профессионального образования</t>
  </si>
  <si>
    <t>ОИ-1</t>
  </si>
  <si>
    <t>Зона исторического центра города</t>
  </si>
  <si>
    <t>Зона обслуживания объектов, необходимых для осуществления производственной и предпринимательской деятельности</t>
  </si>
  <si>
    <t>Зона застройки малоэтажными жилыми домами в исторических районах</t>
  </si>
  <si>
    <t xml:space="preserve"> Зона застройки малоэтажными и
среднеэтажными жилыми домами</t>
  </si>
  <si>
    <t>решение суда</t>
  </si>
  <si>
    <t>Войкова, ул. 75а</t>
  </si>
  <si>
    <t>Р.Люксембруг, ул. 92/1</t>
  </si>
  <si>
    <t>Пушкина, ул. 63 стр. 28</t>
  </si>
  <si>
    <t>Сибирская, ул. 86</t>
  </si>
  <si>
    <t>Советская, ул. 89</t>
  </si>
  <si>
    <t xml:space="preserve">Бакунина ул., 14 </t>
  </si>
  <si>
    <t>№594</t>
  </si>
  <si>
    <t xml:space="preserve">Беленца А. ул., 7 </t>
  </si>
  <si>
    <t>№ 714</t>
  </si>
  <si>
    <t>№ 777</t>
  </si>
  <si>
    <t>№797</t>
  </si>
  <si>
    <t>Войлочная заимка ул., 5</t>
  </si>
  <si>
    <t>Загорная ул., 46</t>
  </si>
  <si>
    <t xml:space="preserve">Лермонтова ул., 45 </t>
  </si>
  <si>
    <t>Вершинина ул., 8</t>
  </si>
  <si>
    <t>Советская ул., 89</t>
  </si>
  <si>
    <t>Дружбы ул., 62</t>
  </si>
  <si>
    <t>Дружбы ул., 56</t>
  </si>
  <si>
    <t>2-ая Ново-Деповская, 25</t>
  </si>
  <si>
    <t>Алтайская ул., 35/1</t>
  </si>
  <si>
    <t>Б. Подгорная ул., 159</t>
  </si>
  <si>
    <t>Б. Подгорная ул., 157</t>
  </si>
  <si>
    <t xml:space="preserve">Гоголя ул.,39 </t>
  </si>
  <si>
    <t>И.Черных ул., 71</t>
  </si>
  <si>
    <t>М. Горького ул.,37-7</t>
  </si>
  <si>
    <t>М. Джалиля ул.,28</t>
  </si>
  <si>
    <t>Первомайская, ул.,149</t>
  </si>
  <si>
    <t>Соляной, пер., 24</t>
  </si>
  <si>
    <t>Флотский пер., 2а</t>
  </si>
  <si>
    <t>Эуштинская, ул. 5</t>
  </si>
  <si>
    <t>Эуштинская, ул., 11</t>
  </si>
  <si>
    <t>Эуштинская, ул., 11/1</t>
  </si>
  <si>
    <t>Фабричная ул., 7 с.Дзержинское</t>
  </si>
  <si>
    <t>Пушкина ул., 10/2</t>
  </si>
  <si>
    <t>Войкова ул., 35</t>
  </si>
  <si>
    <t>Фрунзе пр., 15</t>
  </si>
  <si>
    <t>Алтайская ул., 3/1</t>
  </si>
  <si>
    <t>Вокзальная ул., 50</t>
  </si>
  <si>
    <t>Профсоюзная ул., 4</t>
  </si>
  <si>
    <t xml:space="preserve">Старо-Деповская ул.,43 </t>
  </si>
  <si>
    <t>Песочный пер., 41</t>
  </si>
  <si>
    <t>Войлочная заимка ул., 25</t>
  </si>
  <si>
    <t>Кедровый пер.,1</t>
  </si>
  <si>
    <t>Лермонтова ул., 17/2</t>
  </si>
  <si>
    <t>Целинный пер., 26</t>
  </si>
  <si>
    <t xml:space="preserve">Ленина пр., 138 </t>
  </si>
  <si>
    <t>Ленина, пр., 120</t>
  </si>
  <si>
    <t>Б.Подгорная ул., 118</t>
  </si>
  <si>
    <t>Урожайный пер. 28</t>
  </si>
  <si>
    <t>Кольцевой проезд, 19</t>
  </si>
  <si>
    <t>Шпальный пер.,4</t>
  </si>
  <si>
    <t>Московский тракт, 27/1</t>
  </si>
  <si>
    <t>Энергетиков ул., 1</t>
  </si>
  <si>
    <t>Энергетиков ул., 5</t>
  </si>
  <si>
    <t>Энергетиков ул., 3</t>
  </si>
  <si>
    <t>Энергетиков ул., 7а</t>
  </si>
  <si>
    <t>Никитина ул., 9</t>
  </si>
  <si>
    <t>Беленца ул., 25</t>
  </si>
  <si>
    <t>Советская ул., 10</t>
  </si>
  <si>
    <t>Нечевский пер., 18а</t>
  </si>
  <si>
    <t>Нечевский пер., 18</t>
  </si>
  <si>
    <t>Алтайская ул., 11/1</t>
  </si>
  <si>
    <t>Лермонтова, ул. 13/1</t>
  </si>
  <si>
    <t>Учебная ул., 4</t>
  </si>
  <si>
    <t>Киевская ул., 84</t>
  </si>
  <si>
    <t>Киевская ул., 80</t>
  </si>
  <si>
    <t>Вершинина ул., 27/7</t>
  </si>
  <si>
    <t>Вершинина ул., 27/6</t>
  </si>
  <si>
    <t>Вершинина ул., 27/3</t>
  </si>
  <si>
    <t>Средне-Кирпичная ул., 32</t>
  </si>
  <si>
    <t>Бедного ул., 26</t>
  </si>
  <si>
    <t>Тургенева ул., 7</t>
  </si>
  <si>
    <t>Кузнечный взвоз, 3/1</t>
  </si>
  <si>
    <t>Рабочая ул., 29</t>
  </si>
  <si>
    <t>Пушкина ул., 48/6</t>
  </si>
  <si>
    <t>Белинского ул., 24</t>
  </si>
  <si>
    <t>Тверская ул., 22</t>
  </si>
  <si>
    <t>Плеханова ул., 32</t>
  </si>
  <si>
    <t>Белинского проезд, 3</t>
  </si>
  <si>
    <t>Рузского ул., 22</t>
  </si>
  <si>
    <t>Днепровский пер., 21</t>
  </si>
  <si>
    <t>Урожайный пер., 25а</t>
  </si>
  <si>
    <t>Б.Подгорная ул., 197</t>
  </si>
  <si>
    <t xml:space="preserve"> п/п</t>
  </si>
  <si>
    <t>Успенского пер., 8</t>
  </si>
  <si>
    <t>Блок-Пост ул., 1</t>
  </si>
  <si>
    <t>Жуковского ул, 25</t>
  </si>
  <si>
    <t>Московский тракт, 76</t>
  </si>
  <si>
    <t>Профсоюзная ул., 23 - 17</t>
  </si>
  <si>
    <t>Советская ул., 36</t>
  </si>
  <si>
    <t>1-ая Лесная ул., 18</t>
  </si>
  <si>
    <t>Дербышевский пер., 31</t>
  </si>
  <si>
    <t>Нахимова ул., 34а</t>
  </si>
  <si>
    <t>Нечевский пер., 9</t>
  </si>
  <si>
    <t>Никитина ул., 37</t>
  </si>
  <si>
    <t>Советская ул., 49/2</t>
  </si>
  <si>
    <t>Аптекарский пер., 11а</t>
  </si>
  <si>
    <t>Б.Подгорная ул., 9</t>
  </si>
  <si>
    <t>Б.Подгорная ул.,221</t>
  </si>
  <si>
    <t>Загорная ул.,60</t>
  </si>
  <si>
    <t>Загорная ул.,70</t>
  </si>
  <si>
    <t>Кедровый пер., 7</t>
  </si>
  <si>
    <t>Короленко ул., 2</t>
  </si>
  <si>
    <t>Короленко ул., 4</t>
  </si>
  <si>
    <t>Короленко ул., 6</t>
  </si>
  <si>
    <t>Короленко ул., 8</t>
  </si>
  <si>
    <t>Крылова, ул., 11</t>
  </si>
  <si>
    <t>Крымская ул.,130</t>
  </si>
  <si>
    <t>Просторный, пер.21</t>
  </si>
  <si>
    <t>г Томск, ул. Советская, 106</t>
  </si>
  <si>
    <t>г Томск, ул. Учебная, 35</t>
  </si>
  <si>
    <t>г Томск, ул. Кулева, 23, 25, Советская, 106, Учебная, 35</t>
  </si>
  <si>
    <t>ул. Октябрьская, 104В, с. Тимирязевское</t>
  </si>
  <si>
    <t>Белозерская, 10</t>
  </si>
  <si>
    <t>Кольцевой, 13</t>
  </si>
  <si>
    <t>Приречная, 39а</t>
  </si>
  <si>
    <t>Таврическая, 4А</t>
  </si>
  <si>
    <t xml:space="preserve"> Октябрьская, 17/1</t>
  </si>
  <si>
    <t>Татарская, 10</t>
  </si>
  <si>
    <t>аварийный, подлежащий реконс.</t>
  </si>
  <si>
    <t>Приречная, 43</t>
  </si>
  <si>
    <t>Мясокомбинат, 85</t>
  </si>
  <si>
    <t>Октябрьская ул., 27 - 4</t>
  </si>
  <si>
    <t>Татарская, 41/1 - 6</t>
  </si>
  <si>
    <t>Горького М, ул. 11а</t>
  </si>
  <si>
    <t>Петропавловская ул. 7</t>
  </si>
  <si>
    <t>Нахимова ул., 42</t>
  </si>
  <si>
    <t>Р.Люксембург, ул. 107</t>
  </si>
  <si>
    <t>Б.Подгорная, 116, пом. 2</t>
  </si>
  <si>
    <t>непригоден для проживания</t>
  </si>
  <si>
    <t>Р.Люксембург, ул.74</t>
  </si>
  <si>
    <t>Инструментальная ул., 38</t>
  </si>
  <si>
    <t>Татарская, 42 а, пом. 1</t>
  </si>
  <si>
    <t>Станиславского ул., 19</t>
  </si>
  <si>
    <t>Техническая ул.1б</t>
  </si>
  <si>
    <t>Короленко, ул.,20</t>
  </si>
  <si>
    <t>Батенькова пер., 9/1</t>
  </si>
  <si>
    <t>К.Маркса ул. 37</t>
  </si>
  <si>
    <t>Р. Люксембург ул. 56</t>
  </si>
  <si>
    <t>Дунайский пер., 10</t>
  </si>
  <si>
    <t>Учительская ул. 59</t>
  </si>
  <si>
    <t>Куйбышева ул., 14</t>
  </si>
  <si>
    <t>Л. Толстого ул. 56а</t>
  </si>
  <si>
    <t>Мельничная ул., 27</t>
  </si>
  <si>
    <t>Загорная ул.,30</t>
  </si>
  <si>
    <t xml:space="preserve"> Крылова ул. 10/1</t>
  </si>
  <si>
    <t>Урожайный пер., 24 - 11</t>
  </si>
  <si>
    <t>Дамбовая ул., 16 -1</t>
  </si>
  <si>
    <t>Керепетский пер., 12</t>
  </si>
  <si>
    <t>Польская ул., 6</t>
  </si>
  <si>
    <t>Целинный ул., 24, пом.9</t>
  </si>
  <si>
    <t>Беленца ул. д.5, пом. 5</t>
  </si>
  <si>
    <t>Беленца ул. д.5, пом. 6</t>
  </si>
  <si>
    <t>Учительская, 10, пом.1</t>
  </si>
  <si>
    <t>Дальне-Ключевская ул., 46</t>
  </si>
  <si>
    <t>Р.Люксембруг, ул. 72б</t>
  </si>
  <si>
    <t>Первомайская, ул. 149</t>
  </si>
  <si>
    <t>Перечень земельных участков, выставленных под развитие застроенной территории в 2016 году</t>
  </si>
  <si>
    <t>Перечень земельных участков, выставленных под развитие застроенной территории в 2017 году</t>
  </si>
  <si>
    <t>Перечень земельных участков, выставленных под развитие застроенной территории в 2018 -2019 годах</t>
  </si>
  <si>
    <t>Перечень земельных участков, выставленных под развитие застроенной территории в 2015 году</t>
  </si>
  <si>
    <t>Целинный пер., 27а, 29, 31, 31/1, 31а, Ангарская ул., 89</t>
  </si>
  <si>
    <t>Целинный пер., 29</t>
  </si>
  <si>
    <t>Целинный пер., 31</t>
  </si>
  <si>
    <t>Целинный пер., 31а</t>
  </si>
  <si>
    <t>Лебедева ул., 34в, 34г, 34д, 34е</t>
  </si>
  <si>
    <t>Лебедева ул., 34в</t>
  </si>
  <si>
    <t>Лебедева ул., 34г</t>
  </si>
  <si>
    <t>Лебедева ул., 34д</t>
  </si>
  <si>
    <t>Пирогова ул., 14/1, 14/2, Студенческий городок, 11</t>
  </si>
  <si>
    <t>Пирогова ул., 14/2</t>
  </si>
  <si>
    <t>Пирогова ул., 14/1</t>
  </si>
  <si>
    <t>г Томск, ул. Гоголя, 36/1</t>
  </si>
  <si>
    <t>г Томск, ул. Гоголя, 36/2</t>
  </si>
  <si>
    <t>г Томск, ул. Гоголя, 36/3</t>
  </si>
  <si>
    <t>г.Томск, пр.Фрунзе, 43/1</t>
  </si>
  <si>
    <t>г.Томск, ул. Красноармейская, 37</t>
  </si>
  <si>
    <t>г.Томск, ул. Красноармейская, 41</t>
  </si>
  <si>
    <t>г.Томск, ул. Красноармейская, 43/1</t>
  </si>
  <si>
    <t>г.Томск, ул. Красноармейская, 43/2</t>
  </si>
  <si>
    <t>г.Томск, ул. Красноармейская, 45</t>
  </si>
  <si>
    <t>пр.Фрунзе, 43/1, ул.Красноармейская, 37</t>
  </si>
  <si>
    <t>Р.Люксембруг, ул. 121</t>
  </si>
  <si>
    <t xml:space="preserve">№ </t>
  </si>
  <si>
    <t>Щорса, ул. 7</t>
  </si>
  <si>
    <t xml:space="preserve">Войкова ул., 4 - 2     </t>
  </si>
  <si>
    <t>Вершинина ул., 10 - 3</t>
  </si>
  <si>
    <t>Сибирская, ул. 82 - 16</t>
  </si>
  <si>
    <t>Октябрьская, ул. 4 - 2</t>
  </si>
  <si>
    <t>Бердская, ул. 11 - 10</t>
  </si>
  <si>
    <t>Гагарина, ул. 33 - 3</t>
  </si>
  <si>
    <t>Школьный, пер. 8/2 - 13</t>
  </si>
  <si>
    <t>Белинского, ул. 22 - 7</t>
  </si>
  <si>
    <t>1 Лесная, ул. 18 -5</t>
  </si>
  <si>
    <t>Кольцевой, пр. 25 - 4</t>
  </si>
  <si>
    <t xml:space="preserve">Советская, ул. 106 - 6 </t>
  </si>
  <si>
    <t>Гагарина, ул. 21 - 10</t>
  </si>
  <si>
    <t>Б. Подгорная, ул. 120 - 3</t>
  </si>
  <si>
    <t>Нахановича, ул. 1/1 - 6</t>
  </si>
  <si>
    <t>Б. Подгорная, ул. 118 - 1</t>
  </si>
  <si>
    <t>№843</t>
  </si>
  <si>
    <t>№1072</t>
  </si>
  <si>
    <t>№685</t>
  </si>
  <si>
    <t>5 Армии ул., 8</t>
  </si>
  <si>
    <t>Кедровый пер.,1 - 1</t>
  </si>
  <si>
    <t>Красноармейская, ул. 84 - 5</t>
  </si>
  <si>
    <t xml:space="preserve">ул. Гоголя, 36/1, 36/2, 36/3, 36/4, ул. Красноармейская, 41, 43, 43а, 43/1, 43/2, 45, Нечевский, 12 </t>
  </si>
  <si>
    <t>Б.Подгорная, ул. 179</t>
  </si>
  <si>
    <t>Нечевский, пер. 3</t>
  </si>
  <si>
    <t>Казахский пер., 9</t>
  </si>
  <si>
    <t>Тургенева пер., 5/2</t>
  </si>
  <si>
    <t>Светлый пер., 2 в пос. Геологов</t>
  </si>
  <si>
    <t>Вершинина, ул. 27/1</t>
  </si>
  <si>
    <t>Вершинина, ул. 27/2</t>
  </si>
  <si>
    <t>Вершинина, ул. 27/4</t>
  </si>
  <si>
    <t>Вершинина, ул. 27/5</t>
  </si>
  <si>
    <t>Калужская ул., 11а</t>
  </si>
  <si>
    <t>Тверская ул., 20</t>
  </si>
  <si>
    <t>Алтайская ул., 28 б</t>
  </si>
  <si>
    <t>Л.Толстого ул., 23</t>
  </si>
  <si>
    <t>Бакунина ул., 14 - 16</t>
  </si>
  <si>
    <t>** стоимость расселения 1867,8 тыс.руб., в том числе 6,69 тыс.руб. ассигнования 2016 года</t>
  </si>
  <si>
    <t>3094,19**</t>
  </si>
  <si>
    <t>** из них 6,69 тыс.руб. недостающие ассигнования  2015 года</t>
  </si>
  <si>
    <t>1861,11**</t>
  </si>
  <si>
    <t xml:space="preserve">Приложение 1 к подпрограмме "Расселение аварийного жилья в 2015 - 2019 годах" </t>
  </si>
  <si>
    <t xml:space="preserve">Приложение 2 к подпрограмме "Расселение аварийного жилья в 2015 - 2019 годах" </t>
  </si>
  <si>
    <t xml:space="preserve">Приложение 3 к подпрограмме "Расселение аварийного жилья в 2015 - 2019 годах" </t>
  </si>
  <si>
    <t xml:space="preserve">Приложение 7 к подпрограмме "Расселение аварийного жилья в 2015 - 2019 годах" </t>
  </si>
  <si>
    <t xml:space="preserve">Приложение 9 к подпрограмме "Расселение аварийного жилья в 2015 - 2019 годах" </t>
  </si>
  <si>
    <t xml:space="preserve">Приложение 1 к постановлению администрации Города Томска от 17.08.2015 № 733 </t>
  </si>
  <si>
    <t xml:space="preserve">Приложение 2 к постановлению администрации Города Томска от 17.08.2015 № 733 </t>
  </si>
  <si>
    <t xml:space="preserve">Приложение 3 к постановлению администрации Города Томска от 17.08.2015 № 733 </t>
  </si>
  <si>
    <t xml:space="preserve">Приложение 4 к постановлению администрации Города Томска от 17.08.2015 № 733 </t>
  </si>
  <si>
    <t xml:space="preserve">Приложение 5 к постановлению администрации Города Томска от 17.08.2015 № 733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</si>
</sst>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dd/mm/yy"/>
    <numFmt numFmtId="183" formatCode="[$-FC19]d\ mmmm\ yyyy\ &quot;г.&quot;"/>
    <numFmt numFmtId="184" formatCode="#,##0.00_р_."/>
    <numFmt numFmtId="185" formatCode="0.000"/>
    <numFmt numFmtId="186" formatCode="0.0000"/>
    <numFmt numFmtId="187" formatCode="0.00000"/>
    <numFmt numFmtId="188" formatCode="#,##0.0_р_."/>
    <numFmt numFmtId="189" formatCode="#,##0.000_р_."/>
    <numFmt numFmtId="190" formatCode="#,##0.0000_р_.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</numFmts>
  <fonts count="1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2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18" applyNumberFormat="1" applyFont="1" applyFill="1" applyBorder="1" applyAlignment="1">
      <alignment horizontal="center" vertical="center" wrapText="1"/>
      <protection/>
    </xf>
    <xf numFmtId="181" fontId="1" fillId="0" borderId="1" xfId="18" applyNumberFormat="1" applyFont="1" applyFill="1" applyBorder="1" applyAlignment="1">
      <alignment horizontal="center" vertical="center" wrapText="1"/>
      <protection/>
    </xf>
    <xf numFmtId="2" fontId="1" fillId="0" borderId="1" xfId="18" applyNumberFormat="1" applyFont="1" applyFill="1" applyBorder="1" applyAlignment="1">
      <alignment horizontal="center" vertical="center"/>
      <protection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18" applyFont="1" applyFill="1" applyBorder="1" applyAlignment="1">
      <alignment horizontal="center" vertical="center" wrapText="1"/>
      <protection/>
    </xf>
    <xf numFmtId="2" fontId="7" fillId="0" borderId="1" xfId="18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18" applyNumberFormat="1" applyFont="1" applyFill="1" applyBorder="1" applyAlignment="1">
      <alignment horizontal="center" vertical="center" textRotation="90" wrapText="1"/>
      <protection/>
    </xf>
    <xf numFmtId="0" fontId="2" fillId="0" borderId="1" xfId="0" applyNumberFormat="1" applyFont="1" applyBorder="1" applyAlignment="1">
      <alignment horizontal="center" vertical="center" textRotation="90" wrapText="1"/>
    </xf>
    <xf numFmtId="184" fontId="2" fillId="0" borderId="1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18" applyNumberFormat="1" applyFont="1" applyFill="1" applyBorder="1" applyAlignment="1">
      <alignment horizontal="center" vertical="center" textRotation="90" wrapText="1"/>
      <protection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19" applyFont="1" applyFill="1" applyBorder="1" applyAlignment="1">
      <alignment horizontal="center" vertical="center" wrapText="1"/>
      <protection/>
    </xf>
    <xf numFmtId="0" fontId="1" fillId="2" borderId="1" xfId="19" applyNumberFormat="1" applyFont="1" applyFill="1" applyBorder="1" applyAlignment="1">
      <alignment horizontal="center" vertical="center" wrapText="1"/>
      <protection/>
    </xf>
    <xf numFmtId="184" fontId="1" fillId="0" borderId="1" xfId="19" applyNumberFormat="1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2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1" fillId="0" borderId="2" xfId="18" applyFont="1" applyFill="1" applyBorder="1" applyAlignment="1">
      <alignment horizontal="left" vertical="center" wrapText="1"/>
      <protection/>
    </xf>
    <xf numFmtId="49" fontId="11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1" fillId="0" borderId="2" xfId="19" applyFont="1" applyFill="1" applyBorder="1" applyAlignment="1">
      <alignment horizontal="left" vertical="center" wrapText="1"/>
      <protection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justify" wrapText="1"/>
    </xf>
    <xf numFmtId="0" fontId="1" fillId="0" borderId="2" xfId="0" applyFont="1" applyFill="1" applyBorder="1" applyAlignment="1">
      <alignment horizontal="justify"/>
    </xf>
    <xf numFmtId="49" fontId="1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justify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18" applyFont="1" applyFill="1" applyBorder="1" applyAlignment="1">
      <alignment horizontal="center" vertical="center" wrapText="1"/>
      <protection/>
    </xf>
    <xf numFmtId="0" fontId="1" fillId="2" borderId="1" xfId="18" applyNumberFormat="1" applyFont="1" applyFill="1" applyBorder="1" applyAlignment="1">
      <alignment horizontal="center" vertical="center" wrapText="1"/>
      <protection/>
    </xf>
    <xf numFmtId="0" fontId="0" fillId="2" borderId="0" xfId="0" applyFill="1" applyAlignment="1">
      <alignment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2" fontId="1" fillId="2" borderId="1" xfId="18" applyNumberFormat="1" applyFont="1" applyFill="1" applyBorder="1" applyAlignment="1">
      <alignment horizontal="center" vertical="center" wrapText="1"/>
      <protection/>
    </xf>
    <xf numFmtId="181" fontId="1" fillId="2" borderId="1" xfId="18" applyNumberFormat="1" applyFont="1" applyFill="1" applyBorder="1" applyAlignment="1">
      <alignment horizontal="center" vertical="center" wrapText="1"/>
      <protection/>
    </xf>
    <xf numFmtId="2" fontId="1" fillId="2" borderId="1" xfId="18" applyNumberFormat="1" applyFont="1" applyFill="1" applyBorder="1" applyAlignment="1">
      <alignment horizontal="center" vertical="center"/>
      <protection/>
    </xf>
    <xf numFmtId="181" fontId="1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4" fontId="7" fillId="0" borderId="3" xfId="18" applyNumberFormat="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4" fontId="7" fillId="0" borderId="5" xfId="18" applyNumberFormat="1" applyFont="1" applyFill="1" applyBorder="1" applyAlignment="1">
      <alignment horizontal="center" vertical="center" wrapText="1"/>
      <protection/>
    </xf>
    <xf numFmtId="14" fontId="7" fillId="0" borderId="4" xfId="18" applyNumberFormat="1" applyFont="1" applyFill="1" applyBorder="1" applyAlignment="1">
      <alignment horizontal="center" vertical="center" wrapText="1"/>
      <protection/>
    </xf>
    <xf numFmtId="14" fontId="7" fillId="0" borderId="6" xfId="18" applyNumberFormat="1" applyFont="1" applyFill="1" applyBorder="1" applyAlignment="1">
      <alignment horizontal="center" vertical="center" wrapText="1"/>
      <protection/>
    </xf>
    <xf numFmtId="14" fontId="7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14" fontId="7" fillId="0" borderId="0" xfId="18" applyNumberFormat="1" applyFont="1" applyFill="1" applyBorder="1" applyAlignment="1">
      <alignment horizontal="center" vertical="center" wrapText="1"/>
      <protection/>
    </xf>
    <xf numFmtId="187" fontId="2" fillId="0" borderId="1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2" borderId="1" xfId="18" applyNumberFormat="1" applyFont="1" applyFill="1" applyBorder="1" applyAlignment="1">
      <alignment horizontal="left" vertical="center" wrapText="1"/>
      <protection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7" xfId="0" applyNumberFormat="1" applyFont="1" applyFill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18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14" fontId="7" fillId="2" borderId="3" xfId="0" applyNumberFormat="1" applyFont="1" applyFill="1" applyBorder="1" applyAlignment="1">
      <alignment horizontal="center" wrapText="1"/>
    </xf>
    <xf numFmtId="0" fontId="1" fillId="0" borderId="10" xfId="18" applyFont="1" applyFill="1" applyBorder="1" applyAlignment="1">
      <alignment horizontal="center" vertical="center" wrapText="1"/>
      <protection/>
    </xf>
    <xf numFmtId="1" fontId="7" fillId="0" borderId="7" xfId="18" applyNumberFormat="1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0" fontId="7" fillId="0" borderId="3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vertical="center" wrapText="1"/>
      <protection/>
    </xf>
    <xf numFmtId="18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179" fontId="5" fillId="0" borderId="1" xfId="22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3" xfId="22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1" fontId="7" fillId="0" borderId="14" xfId="0" applyNumberFormat="1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18" applyFont="1" applyFill="1" applyBorder="1" applyAlignment="1">
      <alignment horizontal="center" vertical="center" wrapText="1"/>
      <protection/>
    </xf>
    <xf numFmtId="0" fontId="1" fillId="0" borderId="7" xfId="18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18" applyFont="1" applyFill="1" applyBorder="1" applyAlignment="1">
      <alignment horizontal="center" vertical="center" textRotation="90" wrapText="1"/>
      <protection/>
    </xf>
    <xf numFmtId="4" fontId="1" fillId="0" borderId="1" xfId="18" applyNumberFormat="1" applyFont="1" applyFill="1" applyBorder="1" applyAlignment="1">
      <alignment horizontal="center" vertical="center" wrapText="1"/>
      <protection/>
    </xf>
    <xf numFmtId="1" fontId="1" fillId="0" borderId="1" xfId="18" applyNumberFormat="1" applyFont="1" applyFill="1" applyBorder="1" applyAlignment="1">
      <alignment horizontal="center" vertical="center" textRotation="90" wrapText="1"/>
      <protection/>
    </xf>
    <xf numFmtId="1" fontId="1" fillId="0" borderId="1" xfId="18" applyNumberFormat="1" applyFont="1" applyFill="1" applyBorder="1" applyAlignment="1">
      <alignment horizontal="center" vertical="center" wrapText="1"/>
      <protection/>
    </xf>
    <xf numFmtId="4" fontId="1" fillId="0" borderId="1" xfId="18" applyNumberFormat="1" applyFont="1" applyFill="1" applyBorder="1" applyAlignment="1">
      <alignment horizontal="center" vertical="center" textRotation="90" wrapText="1"/>
      <protection/>
    </xf>
    <xf numFmtId="0" fontId="1" fillId="0" borderId="1" xfId="0" applyFont="1" applyFill="1" applyBorder="1" applyAlignment="1">
      <alignment horizontal="center" vertical="center" wrapText="1"/>
    </xf>
    <xf numFmtId="179" fontId="1" fillId="0" borderId="1" xfId="22" applyFont="1" applyFill="1" applyBorder="1" applyAlignment="1">
      <alignment horizontal="center" vertical="center" textRotation="90" wrapText="1"/>
    </xf>
    <xf numFmtId="0" fontId="2" fillId="0" borderId="0" xfId="18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5" fillId="0" borderId="0" xfId="18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5" fillId="0" borderId="3" xfId="18" applyFont="1" applyFill="1" applyBorder="1" applyAlignment="1">
      <alignment horizontal="center" vertical="center" wrapText="1"/>
      <protection/>
    </xf>
    <xf numFmtId="0" fontId="5" fillId="0" borderId="7" xfId="18" applyFont="1" applyFill="1" applyBorder="1" applyAlignment="1">
      <alignment horizontal="center" vertical="center" wrapText="1"/>
      <protection/>
    </xf>
    <xf numFmtId="0" fontId="2" fillId="0" borderId="16" xfId="18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wrapText="1"/>
    </xf>
    <xf numFmtId="0" fontId="7" fillId="0" borderId="1" xfId="18" applyFont="1" applyFill="1" applyBorder="1" applyAlignment="1">
      <alignment horizontal="center" vertical="center" textRotation="90" wrapText="1"/>
      <protection/>
    </xf>
    <xf numFmtId="0" fontId="7" fillId="0" borderId="1" xfId="18" applyFont="1" applyFill="1" applyBorder="1" applyAlignment="1">
      <alignment horizontal="left" vertical="center" textRotation="90" wrapText="1"/>
      <protection/>
    </xf>
    <xf numFmtId="0" fontId="7" fillId="0" borderId="1" xfId="0" applyFont="1" applyFill="1" applyBorder="1" applyAlignment="1">
      <alignment horizontal="center" vertical="center" textRotation="90" wrapText="1"/>
    </xf>
    <xf numFmtId="1" fontId="7" fillId="0" borderId="3" xfId="18" applyNumberFormat="1" applyFont="1" applyFill="1" applyBorder="1" applyAlignment="1">
      <alignment horizontal="center" vertical="center" textRotation="90" wrapText="1"/>
      <protection/>
    </xf>
    <xf numFmtId="0" fontId="7" fillId="0" borderId="3" xfId="0" applyFont="1" applyFill="1" applyBorder="1" applyAlignment="1">
      <alignment horizontal="center" vertical="center" textRotation="90" wrapText="1"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SheetLayoutView="100" workbookViewId="0" topLeftCell="A1">
      <selection activeCell="O7" sqref="O7"/>
    </sheetView>
  </sheetViews>
  <sheetFormatPr defaultColWidth="9.140625" defaultRowHeight="12.75"/>
  <cols>
    <col min="1" max="1" width="3.57421875" style="0" customWidth="1"/>
    <col min="2" max="2" width="20.421875" style="0" customWidth="1"/>
    <col min="3" max="3" width="10.00390625" style="0" customWidth="1"/>
    <col min="4" max="4" width="6.57421875" style="0" customWidth="1"/>
    <col min="5" max="5" width="4.8515625" style="0" customWidth="1"/>
    <col min="6" max="6" width="6.8515625" style="0" customWidth="1"/>
    <col min="7" max="7" width="9.00390625" style="0" customWidth="1"/>
    <col min="8" max="8" width="6.7109375" style="0" customWidth="1"/>
    <col min="9" max="9" width="3.8515625" style="0" customWidth="1"/>
    <col min="10" max="11" width="5.00390625" style="0" customWidth="1"/>
    <col min="12" max="12" width="5.57421875" style="156" customWidth="1"/>
    <col min="13" max="13" width="9.140625" style="156" customWidth="1"/>
    <col min="14" max="14" width="3.140625" style="0" customWidth="1"/>
    <col min="15" max="15" width="49.421875" style="0" customWidth="1"/>
    <col min="17" max="17" width="28.421875" style="0" customWidth="1"/>
    <col min="18" max="18" width="10.57421875" style="0" customWidth="1"/>
  </cols>
  <sheetData>
    <row r="1" spans="3:14" ht="12.75" customHeight="1">
      <c r="C1" s="235" t="s">
        <v>570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3:14" ht="18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3:14" ht="18.75" customHeight="1">
      <c r="C3" s="235" t="s">
        <v>565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3:14" ht="18.75" customHeight="1"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4" ht="12.75">
      <c r="A5" s="230" t="s">
        <v>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/>
      <c r="N5" s="102"/>
    </row>
    <row r="6" spans="1:14" ht="45" customHeight="1">
      <c r="A6" s="230" t="s">
        <v>72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2"/>
    </row>
    <row r="7" spans="1:14" ht="18" customHeight="1">
      <c r="A7" s="233" t="s">
        <v>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234"/>
      <c r="N7" s="232"/>
    </row>
    <row r="8" spans="1:14" ht="42" customHeight="1">
      <c r="A8" s="223" t="s">
        <v>0</v>
      </c>
      <c r="B8" s="223" t="s">
        <v>16</v>
      </c>
      <c r="C8" s="223" t="s">
        <v>3</v>
      </c>
      <c r="D8" s="223"/>
      <c r="E8" s="229" t="s">
        <v>4</v>
      </c>
      <c r="F8" s="224" t="s">
        <v>5</v>
      </c>
      <c r="G8" s="224"/>
      <c r="H8" s="224"/>
      <c r="I8" s="226" t="s">
        <v>6</v>
      </c>
      <c r="J8" s="226"/>
      <c r="K8" s="226"/>
      <c r="L8" s="227" t="s">
        <v>7</v>
      </c>
      <c r="M8" s="222" t="s">
        <v>17</v>
      </c>
      <c r="N8" s="222" t="s">
        <v>18</v>
      </c>
    </row>
    <row r="9" spans="1:14" ht="20.25" customHeight="1">
      <c r="A9" s="223"/>
      <c r="B9" s="223"/>
      <c r="C9" s="223"/>
      <c r="D9" s="223"/>
      <c r="E9" s="229"/>
      <c r="F9" s="223" t="s">
        <v>8</v>
      </c>
      <c r="G9" s="224" t="s">
        <v>9</v>
      </c>
      <c r="H9" s="224"/>
      <c r="I9" s="225" t="s">
        <v>10</v>
      </c>
      <c r="J9" s="226" t="s">
        <v>9</v>
      </c>
      <c r="K9" s="226"/>
      <c r="L9" s="228"/>
      <c r="M9" s="222"/>
      <c r="N9" s="222"/>
    </row>
    <row r="10" spans="1:14" ht="39" customHeight="1">
      <c r="A10" s="223"/>
      <c r="B10" s="223"/>
      <c r="C10" s="223"/>
      <c r="D10" s="223"/>
      <c r="E10" s="229"/>
      <c r="F10" s="223"/>
      <c r="G10" s="224"/>
      <c r="H10" s="224"/>
      <c r="I10" s="225"/>
      <c r="J10" s="226"/>
      <c r="K10" s="226"/>
      <c r="L10" s="228"/>
      <c r="M10" s="222"/>
      <c r="N10" s="222"/>
    </row>
    <row r="11" spans="1:14" ht="78.75" customHeight="1">
      <c r="A11" s="223"/>
      <c r="B11" s="223"/>
      <c r="C11" s="223"/>
      <c r="D11" s="223"/>
      <c r="E11" s="229"/>
      <c r="F11" s="223"/>
      <c r="G11" s="38" t="s">
        <v>11</v>
      </c>
      <c r="H11" s="38" t="s">
        <v>12</v>
      </c>
      <c r="I11" s="225"/>
      <c r="J11" s="26" t="s">
        <v>11</v>
      </c>
      <c r="K11" s="26" t="s">
        <v>12</v>
      </c>
      <c r="L11" s="228"/>
      <c r="M11" s="222"/>
      <c r="N11" s="222"/>
    </row>
    <row r="12" spans="1:14" ht="13.5" customHeight="1">
      <c r="A12" s="46">
        <v>1</v>
      </c>
      <c r="B12" s="46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46">
        <v>11</v>
      </c>
      <c r="L12" s="46">
        <v>12</v>
      </c>
      <c r="M12" s="46">
        <v>13</v>
      </c>
      <c r="N12" s="46">
        <v>14</v>
      </c>
    </row>
    <row r="13" spans="1:14" s="81" customFormat="1" ht="13.5" customHeight="1">
      <c r="A13" s="7">
        <v>1</v>
      </c>
      <c r="B13" s="106" t="s">
        <v>525</v>
      </c>
      <c r="C13" s="67">
        <v>40662</v>
      </c>
      <c r="D13" s="20" t="s">
        <v>70</v>
      </c>
      <c r="E13" s="21">
        <v>4</v>
      </c>
      <c r="F13" s="6">
        <v>28.1</v>
      </c>
      <c r="G13" s="6">
        <v>28.1</v>
      </c>
      <c r="H13" s="8">
        <v>0</v>
      </c>
      <c r="I13" s="12">
        <v>1</v>
      </c>
      <c r="J13" s="12">
        <v>1</v>
      </c>
      <c r="K13" s="8">
        <v>0</v>
      </c>
      <c r="L13" s="12">
        <v>52</v>
      </c>
      <c r="M13" s="6">
        <v>2542.8</v>
      </c>
      <c r="N13" s="6" t="s">
        <v>14</v>
      </c>
    </row>
    <row r="14" spans="1:14" s="81" customFormat="1" ht="13.5" customHeight="1">
      <c r="A14" s="7">
        <v>2</v>
      </c>
      <c r="B14" s="106" t="s">
        <v>526</v>
      </c>
      <c r="C14" s="67">
        <v>40865</v>
      </c>
      <c r="D14" s="7" t="s">
        <v>71</v>
      </c>
      <c r="E14" s="21">
        <v>3</v>
      </c>
      <c r="F14" s="6">
        <v>73.4</v>
      </c>
      <c r="G14" s="6">
        <v>73.4</v>
      </c>
      <c r="H14" s="8">
        <v>0</v>
      </c>
      <c r="I14" s="8">
        <v>1</v>
      </c>
      <c r="J14" s="8">
        <v>1</v>
      </c>
      <c r="K14" s="8">
        <v>0</v>
      </c>
      <c r="L14" s="12">
        <v>73.4</v>
      </c>
      <c r="M14" s="6">
        <v>3486.5</v>
      </c>
      <c r="N14" s="6" t="s">
        <v>14</v>
      </c>
    </row>
    <row r="15" spans="1:15" s="81" customFormat="1" ht="12.75" customHeight="1">
      <c r="A15" s="7">
        <v>3</v>
      </c>
      <c r="B15" s="154" t="s">
        <v>560</v>
      </c>
      <c r="C15" s="113">
        <v>40781</v>
      </c>
      <c r="D15" s="114" t="s">
        <v>346</v>
      </c>
      <c r="E15" s="7">
        <v>1</v>
      </c>
      <c r="F15" s="7">
        <v>17.4</v>
      </c>
      <c r="G15" s="7">
        <v>17.4</v>
      </c>
      <c r="H15" s="7">
        <v>0</v>
      </c>
      <c r="I15" s="7">
        <v>1</v>
      </c>
      <c r="J15" s="7">
        <v>1</v>
      </c>
      <c r="K15" s="7">
        <v>0</v>
      </c>
      <c r="L15" s="7">
        <v>33</v>
      </c>
      <c r="M15" s="6" t="s">
        <v>564</v>
      </c>
      <c r="N15" s="13" t="s">
        <v>14</v>
      </c>
      <c r="O15" s="82"/>
    </row>
    <row r="16" spans="1:15" s="81" customFormat="1" ht="13.5" customHeight="1">
      <c r="A16" s="7">
        <v>4</v>
      </c>
      <c r="B16" s="107" t="s">
        <v>340</v>
      </c>
      <c r="C16" s="216" t="s">
        <v>339</v>
      </c>
      <c r="D16" s="216"/>
      <c r="E16" s="12">
        <v>8</v>
      </c>
      <c r="F16" s="6">
        <v>69.9</v>
      </c>
      <c r="G16" s="6">
        <v>69.9</v>
      </c>
      <c r="H16" s="8">
        <v>0</v>
      </c>
      <c r="I16" s="8">
        <v>3</v>
      </c>
      <c r="J16" s="8">
        <v>3</v>
      </c>
      <c r="K16" s="8">
        <v>0</v>
      </c>
      <c r="L16" s="9">
        <v>110</v>
      </c>
      <c r="M16" s="10">
        <v>6019.2</v>
      </c>
      <c r="N16" s="6" t="s">
        <v>14</v>
      </c>
      <c r="O16" s="82"/>
    </row>
    <row r="17" spans="1:14" s="81" customFormat="1" ht="13.5" customHeight="1">
      <c r="A17" s="7">
        <v>5</v>
      </c>
      <c r="B17" s="107" t="s">
        <v>527</v>
      </c>
      <c r="C17" s="216" t="s">
        <v>339</v>
      </c>
      <c r="D17" s="216"/>
      <c r="E17" s="12">
        <v>4</v>
      </c>
      <c r="F17" s="6">
        <v>15.4</v>
      </c>
      <c r="G17" s="6">
        <v>0</v>
      </c>
      <c r="H17" s="6">
        <v>15.4</v>
      </c>
      <c r="I17" s="12">
        <v>1</v>
      </c>
      <c r="J17" s="12">
        <v>0</v>
      </c>
      <c r="K17" s="12">
        <v>1</v>
      </c>
      <c r="L17" s="11">
        <v>44</v>
      </c>
      <c r="M17" s="6">
        <v>2283.6</v>
      </c>
      <c r="N17" s="6" t="s">
        <v>14</v>
      </c>
    </row>
    <row r="18" spans="1:14" s="81" customFormat="1" ht="13.5" customHeight="1">
      <c r="A18" s="7">
        <v>6</v>
      </c>
      <c r="B18" s="107" t="s">
        <v>528</v>
      </c>
      <c r="C18" s="216" t="s">
        <v>339</v>
      </c>
      <c r="D18" s="216"/>
      <c r="E18" s="12">
        <v>1</v>
      </c>
      <c r="F18" s="6">
        <v>22.1</v>
      </c>
      <c r="G18" s="6">
        <v>22.1</v>
      </c>
      <c r="H18" s="8">
        <v>0</v>
      </c>
      <c r="I18" s="12">
        <v>1</v>
      </c>
      <c r="J18" s="12">
        <v>1</v>
      </c>
      <c r="K18" s="8">
        <v>0</v>
      </c>
      <c r="L18" s="11">
        <v>33</v>
      </c>
      <c r="M18" s="6">
        <v>1867.8</v>
      </c>
      <c r="N18" s="6" t="s">
        <v>14</v>
      </c>
    </row>
    <row r="19" spans="1:14" s="81" customFormat="1" ht="13.5" customHeight="1">
      <c r="A19" s="7">
        <v>7</v>
      </c>
      <c r="B19" s="107" t="s">
        <v>341</v>
      </c>
      <c r="C19" s="216" t="s">
        <v>339</v>
      </c>
      <c r="D19" s="216"/>
      <c r="E19" s="12">
        <f>6+2</f>
        <v>8</v>
      </c>
      <c r="F19" s="6">
        <v>84.2</v>
      </c>
      <c r="G19" s="6">
        <f>F19</f>
        <v>84.2</v>
      </c>
      <c r="H19" s="8">
        <v>0</v>
      </c>
      <c r="I19" s="12">
        <v>2</v>
      </c>
      <c r="J19" s="12">
        <v>2</v>
      </c>
      <c r="K19" s="8">
        <v>0</v>
      </c>
      <c r="L19" s="11">
        <v>104</v>
      </c>
      <c r="M19" s="6">
        <v>5085.6</v>
      </c>
      <c r="N19" s="6" t="s">
        <v>14</v>
      </c>
    </row>
    <row r="20" spans="1:14" s="81" customFormat="1" ht="13.5" customHeight="1">
      <c r="A20" s="7">
        <v>8</v>
      </c>
      <c r="B20" s="107" t="s">
        <v>545</v>
      </c>
      <c r="C20" s="216" t="s">
        <v>339</v>
      </c>
      <c r="D20" s="216"/>
      <c r="E20" s="12">
        <v>8</v>
      </c>
      <c r="F20" s="6">
        <v>31.1</v>
      </c>
      <c r="G20" s="6">
        <v>31.1</v>
      </c>
      <c r="H20" s="8">
        <v>0</v>
      </c>
      <c r="I20" s="12">
        <v>1</v>
      </c>
      <c r="J20" s="12">
        <v>1</v>
      </c>
      <c r="K20" s="8">
        <v>0</v>
      </c>
      <c r="L20" s="11">
        <v>88</v>
      </c>
      <c r="M20" s="6">
        <v>4109.6</v>
      </c>
      <c r="N20" s="6" t="s">
        <v>14</v>
      </c>
    </row>
    <row r="21" spans="1:14" s="81" customFormat="1" ht="13.5" customHeight="1">
      <c r="A21" s="7">
        <v>9</v>
      </c>
      <c r="B21" s="107" t="s">
        <v>529</v>
      </c>
      <c r="C21" s="216" t="s">
        <v>339</v>
      </c>
      <c r="D21" s="216"/>
      <c r="E21" s="12">
        <v>3</v>
      </c>
      <c r="F21" s="6">
        <f>26.2</f>
        <v>26.2</v>
      </c>
      <c r="G21" s="6">
        <f>F21</f>
        <v>26.2</v>
      </c>
      <c r="H21" s="8">
        <v>0</v>
      </c>
      <c r="I21" s="12">
        <v>1</v>
      </c>
      <c r="J21" s="12">
        <v>1</v>
      </c>
      <c r="K21" s="8">
        <v>0</v>
      </c>
      <c r="L21" s="11">
        <v>52</v>
      </c>
      <c r="M21" s="6">
        <v>2542.8</v>
      </c>
      <c r="N21" s="6" t="s">
        <v>14</v>
      </c>
    </row>
    <row r="22" spans="1:14" s="81" customFormat="1" ht="13.5" customHeight="1">
      <c r="A22" s="7">
        <v>10</v>
      </c>
      <c r="B22" s="107" t="s">
        <v>530</v>
      </c>
      <c r="C22" s="216" t="s">
        <v>339</v>
      </c>
      <c r="D22" s="216"/>
      <c r="E22" s="12">
        <v>4</v>
      </c>
      <c r="F22" s="6">
        <v>41.8</v>
      </c>
      <c r="G22" s="6">
        <v>41.8</v>
      </c>
      <c r="H22" s="8">
        <v>0</v>
      </c>
      <c r="I22" s="12">
        <v>1</v>
      </c>
      <c r="J22" s="12">
        <v>1</v>
      </c>
      <c r="K22" s="8">
        <v>0</v>
      </c>
      <c r="L22" s="11">
        <v>52</v>
      </c>
      <c r="M22" s="6">
        <v>2542.8</v>
      </c>
      <c r="N22" s="6" t="s">
        <v>14</v>
      </c>
    </row>
    <row r="23" spans="1:14" s="81" customFormat="1" ht="13.5" customHeight="1">
      <c r="A23" s="7">
        <v>11</v>
      </c>
      <c r="B23" s="107" t="s">
        <v>342</v>
      </c>
      <c r="C23" s="216" t="s">
        <v>339</v>
      </c>
      <c r="D23" s="216"/>
      <c r="E23" s="12">
        <v>7</v>
      </c>
      <c r="F23" s="6">
        <v>93.3</v>
      </c>
      <c r="G23" s="6">
        <v>93.3</v>
      </c>
      <c r="H23" s="8">
        <v>0</v>
      </c>
      <c r="I23" s="12">
        <v>2</v>
      </c>
      <c r="J23" s="12">
        <v>2</v>
      </c>
      <c r="K23" s="8">
        <v>0</v>
      </c>
      <c r="L23" s="11">
        <v>104</v>
      </c>
      <c r="M23" s="6">
        <v>5085.6</v>
      </c>
      <c r="N23" s="6" t="s">
        <v>14</v>
      </c>
    </row>
    <row r="24" spans="1:15" s="81" customFormat="1" ht="12.75">
      <c r="A24" s="7">
        <v>12</v>
      </c>
      <c r="B24" s="134" t="s">
        <v>544</v>
      </c>
      <c r="C24" s="220" t="s">
        <v>339</v>
      </c>
      <c r="D24" s="221"/>
      <c r="E24" s="7">
        <v>3</v>
      </c>
      <c r="F24" s="7">
        <v>32.2</v>
      </c>
      <c r="G24" s="7">
        <v>32.2</v>
      </c>
      <c r="H24" s="8">
        <v>0</v>
      </c>
      <c r="I24" s="12">
        <v>1</v>
      </c>
      <c r="J24" s="12">
        <v>1</v>
      </c>
      <c r="K24" s="8">
        <v>0</v>
      </c>
      <c r="L24" s="11">
        <v>33</v>
      </c>
      <c r="M24" s="6">
        <v>1867.8</v>
      </c>
      <c r="N24" s="13" t="s">
        <v>14</v>
      </c>
      <c r="O24" s="82"/>
    </row>
    <row r="25" spans="1:14" s="81" customFormat="1" ht="13.5" customHeight="1">
      <c r="A25" s="7">
        <v>13</v>
      </c>
      <c r="B25" s="107" t="s">
        <v>343</v>
      </c>
      <c r="C25" s="216" t="s">
        <v>339</v>
      </c>
      <c r="D25" s="216"/>
      <c r="E25" s="12">
        <v>7</v>
      </c>
      <c r="F25" s="6">
        <v>77.2</v>
      </c>
      <c r="G25" s="6">
        <v>77.2</v>
      </c>
      <c r="H25" s="8">
        <v>0</v>
      </c>
      <c r="I25" s="12">
        <v>3</v>
      </c>
      <c r="J25" s="12">
        <v>3</v>
      </c>
      <c r="K25" s="8">
        <v>0</v>
      </c>
      <c r="L25" s="11">
        <v>118</v>
      </c>
      <c r="M25" s="6">
        <v>6278.4</v>
      </c>
      <c r="N25" s="6" t="s">
        <v>14</v>
      </c>
    </row>
    <row r="26" spans="1:14" s="81" customFormat="1" ht="13.5" customHeight="1">
      <c r="A26" s="7">
        <v>14</v>
      </c>
      <c r="B26" s="107" t="s">
        <v>531</v>
      </c>
      <c r="C26" s="216" t="s">
        <v>339</v>
      </c>
      <c r="D26" s="216"/>
      <c r="E26" s="12">
        <v>1</v>
      </c>
      <c r="F26" s="6">
        <v>29.1</v>
      </c>
      <c r="G26" s="6">
        <v>29.1</v>
      </c>
      <c r="H26" s="8">
        <v>0</v>
      </c>
      <c r="I26" s="12">
        <v>1</v>
      </c>
      <c r="J26" s="12">
        <v>1</v>
      </c>
      <c r="K26" s="8">
        <v>0</v>
      </c>
      <c r="L26" s="11">
        <v>52</v>
      </c>
      <c r="M26" s="6">
        <v>2542.8</v>
      </c>
      <c r="N26" s="6" t="s">
        <v>14</v>
      </c>
    </row>
    <row r="27" spans="1:14" s="81" customFormat="1" ht="13.5" customHeight="1">
      <c r="A27" s="7">
        <v>15</v>
      </c>
      <c r="B27" s="107" t="s">
        <v>344</v>
      </c>
      <c r="C27" s="216" t="s">
        <v>339</v>
      </c>
      <c r="D27" s="216"/>
      <c r="E27" s="12">
        <v>4</v>
      </c>
      <c r="F27" s="6">
        <v>33.3</v>
      </c>
      <c r="G27" s="6">
        <v>33.3</v>
      </c>
      <c r="H27" s="8">
        <v>0</v>
      </c>
      <c r="I27" s="12">
        <v>2</v>
      </c>
      <c r="J27" s="12">
        <v>2</v>
      </c>
      <c r="K27" s="8">
        <v>0</v>
      </c>
      <c r="L27" s="11">
        <v>85</v>
      </c>
      <c r="M27" s="6">
        <v>4410.6</v>
      </c>
      <c r="N27" s="6" t="s">
        <v>14</v>
      </c>
    </row>
    <row r="28" spans="1:14" s="81" customFormat="1" ht="13.5" customHeight="1">
      <c r="A28" s="7">
        <v>16</v>
      </c>
      <c r="B28" s="107" t="s">
        <v>532</v>
      </c>
      <c r="C28" s="216" t="s">
        <v>339</v>
      </c>
      <c r="D28" s="216"/>
      <c r="E28" s="12">
        <v>5</v>
      </c>
      <c r="F28" s="6">
        <v>30.7</v>
      </c>
      <c r="G28" s="6">
        <v>30.7</v>
      </c>
      <c r="H28" s="8">
        <v>0</v>
      </c>
      <c r="I28" s="12">
        <v>1</v>
      </c>
      <c r="J28" s="12">
        <v>1</v>
      </c>
      <c r="K28" s="8">
        <v>0</v>
      </c>
      <c r="L28" s="11">
        <v>52</v>
      </c>
      <c r="M28" s="6">
        <v>2542.8</v>
      </c>
      <c r="N28" s="6" t="s">
        <v>14</v>
      </c>
    </row>
    <row r="29" spans="1:14" s="81" customFormat="1" ht="12.75">
      <c r="A29" s="7">
        <v>17</v>
      </c>
      <c r="B29" s="107" t="s">
        <v>533</v>
      </c>
      <c r="C29" s="216" t="s">
        <v>339</v>
      </c>
      <c r="D29" s="216"/>
      <c r="E29" s="13">
        <v>3</v>
      </c>
      <c r="F29" s="6">
        <v>16.6</v>
      </c>
      <c r="G29" s="6">
        <v>16.6</v>
      </c>
      <c r="H29" s="8">
        <v>0</v>
      </c>
      <c r="I29" s="12">
        <v>1</v>
      </c>
      <c r="J29" s="12">
        <v>1</v>
      </c>
      <c r="K29" s="8">
        <v>0</v>
      </c>
      <c r="L29" s="11">
        <v>33</v>
      </c>
      <c r="M29" s="6">
        <v>1867.8</v>
      </c>
      <c r="N29" s="13" t="s">
        <v>14</v>
      </c>
    </row>
    <row r="30" spans="1:15" s="81" customFormat="1" ht="12.75">
      <c r="A30" s="7">
        <v>18</v>
      </c>
      <c r="B30" s="107" t="s">
        <v>534</v>
      </c>
      <c r="C30" s="216" t="s">
        <v>339</v>
      </c>
      <c r="D30" s="216"/>
      <c r="E30" s="13">
        <v>4</v>
      </c>
      <c r="F30" s="6">
        <v>35.5</v>
      </c>
      <c r="G30" s="6">
        <v>35.5</v>
      </c>
      <c r="H30" s="8">
        <v>0</v>
      </c>
      <c r="I30" s="12">
        <v>1</v>
      </c>
      <c r="J30" s="12">
        <v>1</v>
      </c>
      <c r="K30" s="8">
        <v>0</v>
      </c>
      <c r="L30" s="11">
        <v>52</v>
      </c>
      <c r="M30" s="6">
        <v>2542.8</v>
      </c>
      <c r="N30" s="13" t="s">
        <v>14</v>
      </c>
      <c r="O30" s="82"/>
    </row>
    <row r="31" spans="1:15" s="81" customFormat="1" ht="12.75">
      <c r="A31" s="7">
        <v>19</v>
      </c>
      <c r="B31" s="107" t="s">
        <v>535</v>
      </c>
      <c r="C31" s="216" t="s">
        <v>339</v>
      </c>
      <c r="D31" s="216"/>
      <c r="E31" s="13">
        <v>1</v>
      </c>
      <c r="F31" s="6">
        <v>20.6</v>
      </c>
      <c r="G31" s="6">
        <v>20.6</v>
      </c>
      <c r="H31" s="8">
        <v>0</v>
      </c>
      <c r="I31" s="12">
        <v>1</v>
      </c>
      <c r="J31" s="12">
        <v>1</v>
      </c>
      <c r="K31" s="8">
        <v>0</v>
      </c>
      <c r="L31" s="11">
        <v>33</v>
      </c>
      <c r="M31" s="6">
        <v>1867.8</v>
      </c>
      <c r="N31" s="13" t="s">
        <v>14</v>
      </c>
      <c r="O31" s="82"/>
    </row>
    <row r="32" spans="1:15" s="81" customFormat="1" ht="12.75">
      <c r="A32" s="7">
        <v>20</v>
      </c>
      <c r="B32" s="107" t="s">
        <v>495</v>
      </c>
      <c r="C32" s="216" t="s">
        <v>339</v>
      </c>
      <c r="D32" s="216"/>
      <c r="E32" s="13">
        <v>7</v>
      </c>
      <c r="F32" s="6">
        <f>27.5+51.3</f>
        <v>78.8</v>
      </c>
      <c r="G32" s="6">
        <v>78.8</v>
      </c>
      <c r="H32" s="8">
        <v>0</v>
      </c>
      <c r="I32" s="12">
        <v>2</v>
      </c>
      <c r="J32" s="12">
        <v>2</v>
      </c>
      <c r="K32" s="8">
        <v>0</v>
      </c>
      <c r="L32" s="11">
        <f>65+33</f>
        <v>98</v>
      </c>
      <c r="M32" s="6">
        <v>4955.3</v>
      </c>
      <c r="N32" s="13" t="s">
        <v>14</v>
      </c>
      <c r="O32" s="82"/>
    </row>
    <row r="33" spans="1:15" s="81" customFormat="1" ht="12.75">
      <c r="A33" s="7">
        <v>21</v>
      </c>
      <c r="B33" s="107" t="s">
        <v>496</v>
      </c>
      <c r="C33" s="216" t="s">
        <v>339</v>
      </c>
      <c r="D33" s="216"/>
      <c r="E33" s="13">
        <v>11</v>
      </c>
      <c r="F33" s="6">
        <v>97</v>
      </c>
      <c r="G33" s="6">
        <v>97</v>
      </c>
      <c r="H33" s="8">
        <v>0</v>
      </c>
      <c r="I33" s="12">
        <v>2</v>
      </c>
      <c r="J33" s="12">
        <v>2</v>
      </c>
      <c r="K33" s="8">
        <v>0</v>
      </c>
      <c r="L33" s="11">
        <v>104</v>
      </c>
      <c r="M33" s="6">
        <v>5085.6</v>
      </c>
      <c r="N33" s="13" t="s">
        <v>14</v>
      </c>
      <c r="O33" s="82"/>
    </row>
    <row r="34" spans="1:15" s="81" customFormat="1" ht="12.75">
      <c r="A34" s="7">
        <v>22</v>
      </c>
      <c r="B34" s="107" t="s">
        <v>536</v>
      </c>
      <c r="C34" s="216" t="s">
        <v>339</v>
      </c>
      <c r="D34" s="216"/>
      <c r="E34" s="13">
        <v>3</v>
      </c>
      <c r="F34" s="6">
        <v>24.7</v>
      </c>
      <c r="G34" s="6">
        <v>24.7</v>
      </c>
      <c r="H34" s="8">
        <v>0</v>
      </c>
      <c r="I34" s="12">
        <v>1</v>
      </c>
      <c r="J34" s="12">
        <v>1</v>
      </c>
      <c r="K34" s="8">
        <v>0</v>
      </c>
      <c r="L34" s="11">
        <v>52</v>
      </c>
      <c r="M34" s="6">
        <v>2542.8</v>
      </c>
      <c r="N34" s="13" t="s">
        <v>14</v>
      </c>
      <c r="O34" s="82"/>
    </row>
    <row r="35" spans="1:15" s="81" customFormat="1" ht="12.75">
      <c r="A35" s="7">
        <v>23</v>
      </c>
      <c r="B35" s="107" t="s">
        <v>524</v>
      </c>
      <c r="C35" s="216" t="s">
        <v>339</v>
      </c>
      <c r="D35" s="216"/>
      <c r="E35" s="12">
        <v>16</v>
      </c>
      <c r="F35" s="6">
        <v>73.9</v>
      </c>
      <c r="G35" s="6">
        <v>73.9</v>
      </c>
      <c r="H35" s="8">
        <v>0</v>
      </c>
      <c r="I35" s="12">
        <v>4</v>
      </c>
      <c r="J35" s="12">
        <v>4</v>
      </c>
      <c r="K35" s="8">
        <v>0</v>
      </c>
      <c r="L35" s="11">
        <v>151</v>
      </c>
      <c r="M35" s="6">
        <v>8146.2</v>
      </c>
      <c r="N35" s="13" t="s">
        <v>14</v>
      </c>
      <c r="O35" s="82"/>
    </row>
    <row r="36" spans="1:15" s="81" customFormat="1" ht="12.75">
      <c r="A36" s="7">
        <v>24</v>
      </c>
      <c r="B36" s="107" t="s">
        <v>537</v>
      </c>
      <c r="C36" s="216" t="s">
        <v>339</v>
      </c>
      <c r="D36" s="216"/>
      <c r="E36" s="12">
        <v>7</v>
      </c>
      <c r="F36" s="6">
        <v>68.9</v>
      </c>
      <c r="G36" s="6">
        <v>68.9</v>
      </c>
      <c r="H36" s="8">
        <v>0</v>
      </c>
      <c r="I36" s="12">
        <v>1</v>
      </c>
      <c r="J36" s="12">
        <v>1</v>
      </c>
      <c r="K36" s="8">
        <v>0</v>
      </c>
      <c r="L36" s="11">
        <v>68.9</v>
      </c>
      <c r="M36" s="6">
        <v>3272.75</v>
      </c>
      <c r="N36" s="13" t="s">
        <v>14</v>
      </c>
      <c r="O36" s="82"/>
    </row>
    <row r="37" spans="1:15" s="81" customFormat="1" ht="12.75">
      <c r="A37" s="7">
        <v>25</v>
      </c>
      <c r="B37" s="107" t="s">
        <v>538</v>
      </c>
      <c r="C37" s="216" t="s">
        <v>339</v>
      </c>
      <c r="D37" s="216"/>
      <c r="E37" s="12">
        <v>3</v>
      </c>
      <c r="F37" s="6">
        <v>39</v>
      </c>
      <c r="G37" s="6">
        <v>39</v>
      </c>
      <c r="H37" s="8">
        <v>0</v>
      </c>
      <c r="I37" s="12">
        <v>1</v>
      </c>
      <c r="J37" s="12">
        <v>1</v>
      </c>
      <c r="K37" s="8">
        <v>0</v>
      </c>
      <c r="L37" s="11">
        <v>39</v>
      </c>
      <c r="M37" s="6">
        <v>2207.4</v>
      </c>
      <c r="N37" s="13" t="s">
        <v>14</v>
      </c>
      <c r="O37" s="82"/>
    </row>
    <row r="38" spans="1:15" s="81" customFormat="1" ht="12.75">
      <c r="A38" s="7">
        <v>26</v>
      </c>
      <c r="B38" s="107" t="s">
        <v>539</v>
      </c>
      <c r="C38" s="216" t="s">
        <v>339</v>
      </c>
      <c r="D38" s="216"/>
      <c r="E38" s="12">
        <v>3</v>
      </c>
      <c r="F38" s="6">
        <v>34.2</v>
      </c>
      <c r="G38" s="6">
        <v>34.2</v>
      </c>
      <c r="H38" s="8">
        <v>0</v>
      </c>
      <c r="I38" s="12">
        <v>1</v>
      </c>
      <c r="J38" s="12">
        <v>1</v>
      </c>
      <c r="K38" s="8">
        <v>0</v>
      </c>
      <c r="L38" s="11">
        <v>52</v>
      </c>
      <c r="M38" s="6">
        <v>2542.8</v>
      </c>
      <c r="N38" s="13" t="s">
        <v>14</v>
      </c>
      <c r="O38" s="82"/>
    </row>
    <row r="39" spans="1:15" s="81" customFormat="1" ht="12.75">
      <c r="A39" s="7">
        <v>27</v>
      </c>
      <c r="B39" s="107" t="s">
        <v>522</v>
      </c>
      <c r="C39" s="216" t="s">
        <v>339</v>
      </c>
      <c r="D39" s="216"/>
      <c r="E39" s="12">
        <v>4</v>
      </c>
      <c r="F39" s="6">
        <v>49.2</v>
      </c>
      <c r="G39" s="6">
        <v>49.2</v>
      </c>
      <c r="H39" s="8">
        <v>0</v>
      </c>
      <c r="I39" s="12">
        <v>2</v>
      </c>
      <c r="J39" s="12">
        <v>2</v>
      </c>
      <c r="K39" s="8">
        <v>0</v>
      </c>
      <c r="L39" s="11">
        <v>85</v>
      </c>
      <c r="M39" s="6">
        <v>4410.6</v>
      </c>
      <c r="N39" s="13" t="s">
        <v>14</v>
      </c>
      <c r="O39" s="82"/>
    </row>
    <row r="40" spans="1:14" s="81" customFormat="1" ht="12.75">
      <c r="A40" s="7"/>
      <c r="B40" s="19" t="s">
        <v>15</v>
      </c>
      <c r="C40" s="218"/>
      <c r="D40" s="219"/>
      <c r="E40" s="84">
        <f>SUM(E13:E39)</f>
        <v>133</v>
      </c>
      <c r="F40" s="149">
        <f aca="true" t="shared" si="0" ref="F40:K40">SUM(F13:F39)</f>
        <v>1243.8000000000004</v>
      </c>
      <c r="G40" s="149">
        <f t="shared" si="0"/>
        <v>1228.4000000000003</v>
      </c>
      <c r="H40" s="149">
        <f t="shared" si="0"/>
        <v>15.4</v>
      </c>
      <c r="I40" s="84">
        <f t="shared" si="0"/>
        <v>40</v>
      </c>
      <c r="J40" s="84">
        <f t="shared" si="0"/>
        <v>39</v>
      </c>
      <c r="K40" s="84">
        <f t="shared" si="0"/>
        <v>1</v>
      </c>
      <c r="L40" s="155">
        <f>SUM(L13:L39)</f>
        <v>1853.3000000000002</v>
      </c>
      <c r="M40" s="6">
        <v>94511.66435</v>
      </c>
      <c r="N40" s="97"/>
    </row>
    <row r="41" spans="1:14" ht="19.5" customHeight="1">
      <c r="A41" s="217" t="s">
        <v>561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ht="12.75">
      <c r="M42" s="157"/>
    </row>
    <row r="43" ht="12.75">
      <c r="M43" s="157"/>
    </row>
    <row r="44" ht="12.75">
      <c r="M44" s="157"/>
    </row>
  </sheetData>
  <mergeCells count="44">
    <mergeCell ref="C16:D16"/>
    <mergeCell ref="C32:D32"/>
    <mergeCell ref="C33:D33"/>
    <mergeCell ref="C34:D34"/>
    <mergeCell ref="C17:D17"/>
    <mergeCell ref="C18:D18"/>
    <mergeCell ref="C27:D27"/>
    <mergeCell ref="C19:D19"/>
    <mergeCell ref="C20:D20"/>
    <mergeCell ref="C28:D28"/>
    <mergeCell ref="A5:M5"/>
    <mergeCell ref="A6:N6"/>
    <mergeCell ref="A7:N7"/>
    <mergeCell ref="C1:N2"/>
    <mergeCell ref="C3:N4"/>
    <mergeCell ref="A8:A11"/>
    <mergeCell ref="B8:B11"/>
    <mergeCell ref="C8:D11"/>
    <mergeCell ref="E8:E11"/>
    <mergeCell ref="N8:N11"/>
    <mergeCell ref="F9:F11"/>
    <mergeCell ref="G9:H10"/>
    <mergeCell ref="I9:I11"/>
    <mergeCell ref="J9:K10"/>
    <mergeCell ref="F8:H8"/>
    <mergeCell ref="I8:K8"/>
    <mergeCell ref="L8:L11"/>
    <mergeCell ref="M8:M11"/>
    <mergeCell ref="C24:D24"/>
    <mergeCell ref="C37:D37"/>
    <mergeCell ref="C21:D21"/>
    <mergeCell ref="C22:D22"/>
    <mergeCell ref="C23:D23"/>
    <mergeCell ref="C35:D35"/>
    <mergeCell ref="C36:D36"/>
    <mergeCell ref="C25:D25"/>
    <mergeCell ref="C26:D26"/>
    <mergeCell ref="C29:D29"/>
    <mergeCell ref="C30:D30"/>
    <mergeCell ref="A41:N41"/>
    <mergeCell ref="C40:D40"/>
    <mergeCell ref="C38:D38"/>
    <mergeCell ref="C39:D39"/>
    <mergeCell ref="C31:D31"/>
  </mergeCells>
  <printOptions/>
  <pageMargins left="0.23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workbookViewId="0" topLeftCell="A1">
      <selection activeCell="B1" sqref="B1:H2"/>
    </sheetView>
  </sheetViews>
  <sheetFormatPr defaultColWidth="9.140625" defaultRowHeight="12.75"/>
  <cols>
    <col min="1" max="1" width="4.140625" style="0" customWidth="1"/>
    <col min="2" max="2" width="23.7109375" style="0" customWidth="1"/>
    <col min="3" max="3" width="21.421875" style="0" customWidth="1"/>
    <col min="4" max="4" width="4.57421875" style="0" customWidth="1"/>
    <col min="6" max="6" width="6.28125" style="0" customWidth="1"/>
    <col min="7" max="7" width="12.421875" style="14" customWidth="1"/>
    <col min="8" max="8" width="4.7109375" style="0" customWidth="1"/>
  </cols>
  <sheetData>
    <row r="1" spans="2:8" ht="12.75" customHeight="1">
      <c r="B1" s="163" t="s">
        <v>571</v>
      </c>
      <c r="C1" s="164"/>
      <c r="D1" s="164"/>
      <c r="E1" s="164"/>
      <c r="F1" s="164"/>
      <c r="G1" s="164"/>
      <c r="H1" s="164"/>
    </row>
    <row r="2" spans="2:8" ht="12.75">
      <c r="B2" s="164"/>
      <c r="C2" s="164"/>
      <c r="D2" s="164"/>
      <c r="E2" s="164"/>
      <c r="F2" s="164"/>
      <c r="G2" s="164"/>
      <c r="H2" s="164"/>
    </row>
    <row r="3" spans="2:8" ht="12.75">
      <c r="B3" s="235" t="s">
        <v>566</v>
      </c>
      <c r="C3" s="236"/>
      <c r="D3" s="236"/>
      <c r="E3" s="236"/>
      <c r="F3" s="236"/>
      <c r="G3" s="236"/>
      <c r="H3" s="236"/>
    </row>
    <row r="4" spans="2:8" ht="12.75">
      <c r="B4" s="236"/>
      <c r="C4" s="236"/>
      <c r="D4" s="236"/>
      <c r="E4" s="236"/>
      <c r="F4" s="236"/>
      <c r="G4" s="236"/>
      <c r="H4" s="236"/>
    </row>
    <row r="5" spans="1:8" ht="12.75">
      <c r="A5" s="241" t="s">
        <v>500</v>
      </c>
      <c r="B5" s="241"/>
      <c r="C5" s="241"/>
      <c r="D5" s="241"/>
      <c r="E5" s="241"/>
      <c r="F5" s="241"/>
      <c r="G5" s="241"/>
      <c r="H5" s="241"/>
    </row>
    <row r="6" spans="1:8" ht="12.75">
      <c r="A6" s="241" t="s">
        <v>0</v>
      </c>
      <c r="B6" s="241" t="s">
        <v>174</v>
      </c>
      <c r="C6" s="241" t="s">
        <v>175</v>
      </c>
      <c r="D6" s="241"/>
      <c r="E6" s="241"/>
      <c r="F6" s="241"/>
      <c r="G6" s="241"/>
      <c r="H6" s="242" t="s">
        <v>176</v>
      </c>
    </row>
    <row r="7" spans="1:8" ht="166.5">
      <c r="A7" s="241"/>
      <c r="B7" s="241"/>
      <c r="C7" s="23" t="s">
        <v>80</v>
      </c>
      <c r="D7" s="24" t="s">
        <v>177</v>
      </c>
      <c r="E7" s="24" t="s">
        <v>178</v>
      </c>
      <c r="F7" s="27" t="s">
        <v>179</v>
      </c>
      <c r="G7" s="28" t="s">
        <v>188</v>
      </c>
      <c r="H7" s="242"/>
    </row>
    <row r="8" spans="1:8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9">
        <v>6</v>
      </c>
      <c r="G8" s="80">
        <v>7</v>
      </c>
      <c r="H8" s="25">
        <v>8</v>
      </c>
    </row>
    <row r="9" spans="1:8" ht="22.5" customHeight="1">
      <c r="A9" s="228">
        <v>1</v>
      </c>
      <c r="B9" s="228" t="s">
        <v>501</v>
      </c>
      <c r="C9" s="1" t="s">
        <v>502</v>
      </c>
      <c r="D9" s="30">
        <v>9</v>
      </c>
      <c r="E9" s="31">
        <v>329.7</v>
      </c>
      <c r="F9" s="30">
        <v>36</v>
      </c>
      <c r="G9" s="84">
        <v>16878351</v>
      </c>
      <c r="H9" s="30" t="s">
        <v>280</v>
      </c>
    </row>
    <row r="10" spans="1:8" ht="22.5" customHeight="1">
      <c r="A10" s="228"/>
      <c r="B10" s="228"/>
      <c r="C10" s="1" t="s">
        <v>503</v>
      </c>
      <c r="D10" s="30">
        <v>8</v>
      </c>
      <c r="E10" s="31">
        <v>341.9</v>
      </c>
      <c r="F10" s="30">
        <v>33</v>
      </c>
      <c r="G10" s="84">
        <v>16166451</v>
      </c>
      <c r="H10" s="30" t="s">
        <v>280</v>
      </c>
    </row>
    <row r="11" spans="1:8" ht="22.5" customHeight="1">
      <c r="A11" s="228"/>
      <c r="B11" s="228"/>
      <c r="C11" s="1" t="s">
        <v>504</v>
      </c>
      <c r="D11" s="30">
        <v>8</v>
      </c>
      <c r="E11" s="31">
        <v>335.6</v>
      </c>
      <c r="F11" s="30">
        <v>23</v>
      </c>
      <c r="G11" s="84">
        <v>15296852</v>
      </c>
      <c r="H11" s="30" t="s">
        <v>280</v>
      </c>
    </row>
    <row r="12" spans="1:8" ht="22.5" customHeight="1">
      <c r="A12" s="228">
        <v>2</v>
      </c>
      <c r="B12" s="237" t="s">
        <v>505</v>
      </c>
      <c r="C12" s="30" t="s">
        <v>506</v>
      </c>
      <c r="D12" s="30">
        <v>8</v>
      </c>
      <c r="E12" s="31">
        <v>334.2</v>
      </c>
      <c r="F12" s="32">
        <v>23</v>
      </c>
      <c r="G12" s="84">
        <v>19280650</v>
      </c>
      <c r="H12" s="30" t="s">
        <v>195</v>
      </c>
    </row>
    <row r="13" spans="1:8" ht="22.5" customHeight="1">
      <c r="A13" s="237"/>
      <c r="B13" s="237"/>
      <c r="C13" s="1" t="s">
        <v>507</v>
      </c>
      <c r="D13" s="30">
        <v>8</v>
      </c>
      <c r="E13" s="31">
        <v>343.6</v>
      </c>
      <c r="F13" s="32">
        <v>22</v>
      </c>
      <c r="G13" s="84">
        <v>18217373</v>
      </c>
      <c r="H13" s="30" t="s">
        <v>195</v>
      </c>
    </row>
    <row r="14" spans="1:8" ht="22.5" customHeight="1">
      <c r="A14" s="237"/>
      <c r="B14" s="237"/>
      <c r="C14" s="1" t="s">
        <v>508</v>
      </c>
      <c r="D14" s="30">
        <v>8</v>
      </c>
      <c r="E14" s="31">
        <v>336.9</v>
      </c>
      <c r="F14" s="32">
        <v>26</v>
      </c>
      <c r="G14" s="84">
        <v>10661333</v>
      </c>
      <c r="H14" s="30" t="s">
        <v>195</v>
      </c>
    </row>
    <row r="15" spans="1:8" ht="22.5" customHeight="1">
      <c r="A15" s="228">
        <v>3</v>
      </c>
      <c r="B15" s="165" t="s">
        <v>509</v>
      </c>
      <c r="C15" s="2" t="s">
        <v>510</v>
      </c>
      <c r="D15" s="1">
        <v>17</v>
      </c>
      <c r="E15" s="83">
        <v>574.18</v>
      </c>
      <c r="F15" s="1">
        <v>38</v>
      </c>
      <c r="G15" s="84">
        <v>32339667</v>
      </c>
      <c r="H15" s="30" t="s">
        <v>195</v>
      </c>
    </row>
    <row r="16" spans="1:8" ht="22.5" customHeight="1">
      <c r="A16" s="237"/>
      <c r="B16" s="165"/>
      <c r="C16" s="1" t="s">
        <v>511</v>
      </c>
      <c r="D16" s="30">
        <v>12</v>
      </c>
      <c r="E16" s="31">
        <v>477.7</v>
      </c>
      <c r="F16" s="30"/>
      <c r="G16" s="84">
        <v>25695003</v>
      </c>
      <c r="H16" s="30" t="s">
        <v>195</v>
      </c>
    </row>
    <row r="17" spans="1:8" ht="12.75">
      <c r="A17" s="168"/>
      <c r="B17" s="2" t="s">
        <v>15</v>
      </c>
      <c r="C17" s="169"/>
      <c r="D17" s="2">
        <f>SUM(D9:D16)</f>
        <v>78</v>
      </c>
      <c r="E17" s="2">
        <f>SUM(E9:E16)</f>
        <v>3073.7799999999997</v>
      </c>
      <c r="F17" s="2">
        <f>SUM(F9:F16)</f>
        <v>201</v>
      </c>
      <c r="G17" s="2">
        <f>SUM(G9:G16)</f>
        <v>154535680</v>
      </c>
      <c r="H17" s="169"/>
    </row>
    <row r="18" spans="1:8" ht="12.75">
      <c r="A18" s="158"/>
      <c r="B18" s="158"/>
      <c r="C18" s="158"/>
      <c r="D18" s="158"/>
      <c r="E18" s="158"/>
      <c r="F18" s="158"/>
      <c r="G18" s="170"/>
      <c r="H18" s="158"/>
    </row>
    <row r="19" spans="1:8" ht="12.75">
      <c r="A19" s="158"/>
      <c r="B19" s="158"/>
      <c r="C19" s="158"/>
      <c r="D19" s="158"/>
      <c r="E19" s="158"/>
      <c r="F19" s="158"/>
      <c r="G19" s="170"/>
      <c r="H19" s="158"/>
    </row>
    <row r="20" spans="1:8" ht="12.75">
      <c r="A20" s="241" t="s">
        <v>497</v>
      </c>
      <c r="B20" s="241"/>
      <c r="C20" s="241"/>
      <c r="D20" s="241"/>
      <c r="E20" s="241"/>
      <c r="F20" s="241"/>
      <c r="G20" s="241"/>
      <c r="H20" s="241"/>
    </row>
    <row r="21" spans="1:8" ht="12.75">
      <c r="A21" s="241" t="s">
        <v>0</v>
      </c>
      <c r="B21" s="241" t="s">
        <v>174</v>
      </c>
      <c r="C21" s="241" t="s">
        <v>175</v>
      </c>
      <c r="D21" s="241"/>
      <c r="E21" s="241"/>
      <c r="F21" s="241"/>
      <c r="G21" s="241"/>
      <c r="H21" s="242" t="s">
        <v>176</v>
      </c>
    </row>
    <row r="22" spans="1:8" ht="166.5">
      <c r="A22" s="241"/>
      <c r="B22" s="241"/>
      <c r="C22" s="23" t="s">
        <v>80</v>
      </c>
      <c r="D22" s="24" t="s">
        <v>177</v>
      </c>
      <c r="E22" s="24" t="s">
        <v>178</v>
      </c>
      <c r="F22" s="27" t="s">
        <v>179</v>
      </c>
      <c r="G22" s="28" t="s">
        <v>188</v>
      </c>
      <c r="H22" s="242"/>
    </row>
    <row r="23" spans="1:8" ht="12.75">
      <c r="A23" s="25">
        <v>1</v>
      </c>
      <c r="B23" s="25">
        <v>2</v>
      </c>
      <c r="C23" s="25">
        <v>3</v>
      </c>
      <c r="D23" s="25">
        <v>4</v>
      </c>
      <c r="E23" s="25">
        <v>5</v>
      </c>
      <c r="F23" s="29">
        <v>6</v>
      </c>
      <c r="G23" s="80">
        <v>7</v>
      </c>
      <c r="H23" s="25">
        <v>8</v>
      </c>
    </row>
    <row r="24" spans="1:8" ht="25.5">
      <c r="A24" s="19">
        <v>1</v>
      </c>
      <c r="B24" s="19" t="s">
        <v>253</v>
      </c>
      <c r="C24" s="19" t="s">
        <v>253</v>
      </c>
      <c r="D24" s="34">
        <v>7</v>
      </c>
      <c r="E24" s="34">
        <v>280.8</v>
      </c>
      <c r="F24" s="34">
        <v>18</v>
      </c>
      <c r="G24" s="171">
        <v>12457814.4</v>
      </c>
      <c r="H24" s="19" t="s">
        <v>254</v>
      </c>
    </row>
    <row r="25" spans="1:8" ht="12.75">
      <c r="A25" s="243">
        <v>2</v>
      </c>
      <c r="B25" s="228" t="s">
        <v>255</v>
      </c>
      <c r="C25" s="19" t="s">
        <v>256</v>
      </c>
      <c r="D25" s="34">
        <v>7</v>
      </c>
      <c r="E25" s="34">
        <v>283.3</v>
      </c>
      <c r="F25" s="34">
        <v>26</v>
      </c>
      <c r="G25" s="171">
        <v>12928312.8</v>
      </c>
      <c r="H25" s="228" t="s">
        <v>198</v>
      </c>
    </row>
    <row r="26" spans="1:8" ht="12.75">
      <c r="A26" s="243"/>
      <c r="B26" s="244"/>
      <c r="C26" s="19" t="s">
        <v>257</v>
      </c>
      <c r="D26" s="34">
        <v>4</v>
      </c>
      <c r="E26" s="34">
        <v>114.3</v>
      </c>
      <c r="F26" s="34">
        <v>12</v>
      </c>
      <c r="G26" s="171">
        <v>5172786</v>
      </c>
      <c r="H26" s="228"/>
    </row>
    <row r="27" spans="1:8" ht="12.75">
      <c r="A27" s="243"/>
      <c r="B27" s="244"/>
      <c r="C27" s="19" t="s">
        <v>258</v>
      </c>
      <c r="D27" s="34">
        <v>3</v>
      </c>
      <c r="E27" s="34">
        <v>132.7</v>
      </c>
      <c r="F27" s="34">
        <v>11</v>
      </c>
      <c r="G27" s="171">
        <v>5697607.2</v>
      </c>
      <c r="H27" s="228"/>
    </row>
    <row r="28" spans="1:8" ht="12.75">
      <c r="A28" s="178">
        <v>3</v>
      </c>
      <c r="B28" s="178" t="s">
        <v>451</v>
      </c>
      <c r="C28" s="19" t="s">
        <v>283</v>
      </c>
      <c r="D28" s="36">
        <v>18</v>
      </c>
      <c r="E28" s="36">
        <v>426.7</v>
      </c>
      <c r="F28" s="36">
        <v>26</v>
      </c>
      <c r="G28" s="43">
        <v>17751147</v>
      </c>
      <c r="H28" s="172" t="s">
        <v>195</v>
      </c>
    </row>
    <row r="29" spans="1:8" ht="25.5">
      <c r="A29" s="179"/>
      <c r="B29" s="179"/>
      <c r="C29" s="19" t="s">
        <v>449</v>
      </c>
      <c r="D29" s="36">
        <v>20</v>
      </c>
      <c r="E29" s="36">
        <v>619.5</v>
      </c>
      <c r="F29" s="36">
        <v>50</v>
      </c>
      <c r="G29" s="43">
        <v>29266306</v>
      </c>
      <c r="H29" s="172" t="s">
        <v>195</v>
      </c>
    </row>
    <row r="30" spans="1:8" ht="12.75">
      <c r="A30" s="180"/>
      <c r="B30" s="180"/>
      <c r="C30" s="19" t="s">
        <v>450</v>
      </c>
      <c r="D30" s="36">
        <v>15</v>
      </c>
      <c r="E30" s="36">
        <v>438.7</v>
      </c>
      <c r="F30" s="36">
        <v>49</v>
      </c>
      <c r="G30" s="43">
        <v>17576007</v>
      </c>
      <c r="H30" s="172" t="s">
        <v>195</v>
      </c>
    </row>
    <row r="31" spans="1:8" ht="12.75">
      <c r="A31" s="168"/>
      <c r="B31" s="2" t="s">
        <v>15</v>
      </c>
      <c r="C31" s="169"/>
      <c r="D31" s="2">
        <f>SUM(D24:D30)</f>
        <v>74</v>
      </c>
      <c r="E31" s="2">
        <f>SUM(E24:E30)</f>
        <v>2296</v>
      </c>
      <c r="F31" s="2">
        <f>SUM(F24:F30)</f>
        <v>192</v>
      </c>
      <c r="G31" s="173">
        <f>SUM(G24:G30)</f>
        <v>100849980.4</v>
      </c>
      <c r="H31" s="169"/>
    </row>
    <row r="32" spans="1:8" ht="12.75">
      <c r="A32" s="158"/>
      <c r="B32" s="158"/>
      <c r="C32" s="158"/>
      <c r="D32" s="158"/>
      <c r="E32" s="158"/>
      <c r="F32" s="158"/>
      <c r="G32" s="170"/>
      <c r="H32" s="158"/>
    </row>
    <row r="33" spans="1:8" ht="12.75">
      <c r="A33" s="158"/>
      <c r="B33" s="158"/>
      <c r="C33" s="158"/>
      <c r="D33" s="158"/>
      <c r="E33" s="158"/>
      <c r="F33" s="158"/>
      <c r="G33" s="170"/>
      <c r="H33" s="158"/>
    </row>
    <row r="34" spans="1:8" ht="12.75">
      <c r="A34" s="241" t="s">
        <v>498</v>
      </c>
      <c r="B34" s="241"/>
      <c r="C34" s="241"/>
      <c r="D34" s="241"/>
      <c r="E34" s="241"/>
      <c r="F34" s="241"/>
      <c r="G34" s="241"/>
      <c r="H34" s="241"/>
    </row>
    <row r="35" spans="1:8" ht="12.75">
      <c r="A35" s="241" t="s">
        <v>0</v>
      </c>
      <c r="B35" s="241" t="s">
        <v>174</v>
      </c>
      <c r="C35" s="241" t="s">
        <v>175</v>
      </c>
      <c r="D35" s="241"/>
      <c r="E35" s="241"/>
      <c r="F35" s="241"/>
      <c r="G35" s="241"/>
      <c r="H35" s="242" t="s">
        <v>176</v>
      </c>
    </row>
    <row r="36" spans="1:8" ht="166.5">
      <c r="A36" s="241"/>
      <c r="B36" s="241"/>
      <c r="C36" s="23" t="s">
        <v>80</v>
      </c>
      <c r="D36" s="24" t="s">
        <v>177</v>
      </c>
      <c r="E36" s="24" t="s">
        <v>178</v>
      </c>
      <c r="F36" s="27" t="s">
        <v>179</v>
      </c>
      <c r="G36" s="28" t="s">
        <v>188</v>
      </c>
      <c r="H36" s="242"/>
    </row>
    <row r="37" spans="1:8" ht="12.75">
      <c r="A37" s="25">
        <v>1</v>
      </c>
      <c r="B37" s="25">
        <v>2</v>
      </c>
      <c r="C37" s="25">
        <v>3</v>
      </c>
      <c r="D37" s="25">
        <v>4</v>
      </c>
      <c r="E37" s="25">
        <v>5</v>
      </c>
      <c r="F37" s="29">
        <v>6</v>
      </c>
      <c r="G37" s="80">
        <v>7</v>
      </c>
      <c r="H37" s="25">
        <v>8</v>
      </c>
    </row>
    <row r="38" spans="1:8" ht="25.5">
      <c r="A38" s="228">
        <v>1</v>
      </c>
      <c r="B38" s="228" t="s">
        <v>189</v>
      </c>
      <c r="C38" s="1" t="s">
        <v>190</v>
      </c>
      <c r="D38" s="30">
        <v>7</v>
      </c>
      <c r="E38" s="31">
        <v>325.8</v>
      </c>
      <c r="F38" s="32">
        <v>28</v>
      </c>
      <c r="G38" s="171">
        <v>13988548.8</v>
      </c>
      <c r="H38" s="237" t="s">
        <v>191</v>
      </c>
    </row>
    <row r="39" spans="1:8" ht="25.5">
      <c r="A39" s="228"/>
      <c r="B39" s="228"/>
      <c r="C39" s="1" t="s">
        <v>192</v>
      </c>
      <c r="D39" s="30">
        <v>10</v>
      </c>
      <c r="E39" s="31">
        <v>451.5</v>
      </c>
      <c r="F39" s="32">
        <v>34</v>
      </c>
      <c r="G39" s="171">
        <v>19047134.4</v>
      </c>
      <c r="H39" s="237"/>
    </row>
    <row r="40" spans="1:8" ht="25.5">
      <c r="A40" s="228"/>
      <c r="B40" s="228"/>
      <c r="C40" s="1" t="s">
        <v>193</v>
      </c>
      <c r="D40" s="30">
        <v>13</v>
      </c>
      <c r="E40" s="31">
        <v>381.9</v>
      </c>
      <c r="F40" s="32">
        <v>26</v>
      </c>
      <c r="G40" s="171">
        <v>17206400.8</v>
      </c>
      <c r="H40" s="237"/>
    </row>
    <row r="41" spans="1:8" ht="25.5">
      <c r="A41" s="228"/>
      <c r="B41" s="228"/>
      <c r="C41" s="1" t="s">
        <v>194</v>
      </c>
      <c r="D41" s="30">
        <v>11</v>
      </c>
      <c r="E41" s="30">
        <v>485.6</v>
      </c>
      <c r="F41" s="32">
        <v>31</v>
      </c>
      <c r="G41" s="171">
        <v>21175554.8</v>
      </c>
      <c r="H41" s="237"/>
    </row>
    <row r="42" spans="1:8" ht="25.5">
      <c r="A42" s="1">
        <v>2</v>
      </c>
      <c r="B42" s="33" t="s">
        <v>196</v>
      </c>
      <c r="C42" s="33" t="s">
        <v>197</v>
      </c>
      <c r="D42" s="30">
        <v>7</v>
      </c>
      <c r="E42" s="30">
        <v>214.9</v>
      </c>
      <c r="F42" s="32">
        <v>15</v>
      </c>
      <c r="G42" s="171">
        <v>9920610.8</v>
      </c>
      <c r="H42" s="30" t="s">
        <v>198</v>
      </c>
    </row>
    <row r="43" spans="1:8" ht="12.75">
      <c r="A43" s="228">
        <v>3</v>
      </c>
      <c r="B43" s="228" t="s">
        <v>546</v>
      </c>
      <c r="C43" s="19" t="s">
        <v>512</v>
      </c>
      <c r="D43" s="30">
        <v>9</v>
      </c>
      <c r="E43" s="30">
        <v>404.3</v>
      </c>
      <c r="F43" s="32">
        <v>25</v>
      </c>
      <c r="G43" s="171">
        <v>18949461.6</v>
      </c>
      <c r="H43" s="30" t="s">
        <v>195</v>
      </c>
    </row>
    <row r="44" spans="1:8" ht="12.75">
      <c r="A44" s="228"/>
      <c r="B44" s="228"/>
      <c r="C44" s="19" t="s">
        <v>513</v>
      </c>
      <c r="D44" s="30">
        <v>9</v>
      </c>
      <c r="E44" s="30">
        <v>418.6</v>
      </c>
      <c r="F44" s="32">
        <v>13</v>
      </c>
      <c r="G44" s="171">
        <v>19110817.6</v>
      </c>
      <c r="H44" s="30" t="s">
        <v>195</v>
      </c>
    </row>
    <row r="45" spans="1:8" ht="12.75">
      <c r="A45" s="228"/>
      <c r="B45" s="228"/>
      <c r="C45" s="19" t="s">
        <v>514</v>
      </c>
      <c r="D45" s="30">
        <v>7</v>
      </c>
      <c r="E45" s="30">
        <v>345.1</v>
      </c>
      <c r="F45" s="32">
        <v>20</v>
      </c>
      <c r="G45" s="171">
        <v>16002247.2</v>
      </c>
      <c r="H45" s="30" t="s">
        <v>195</v>
      </c>
    </row>
    <row r="46" spans="1:8" ht="12.75">
      <c r="A46" s="228"/>
      <c r="B46" s="228"/>
      <c r="C46" s="19" t="s">
        <v>261</v>
      </c>
      <c r="D46" s="30">
        <v>13</v>
      </c>
      <c r="E46" s="30">
        <v>286.9</v>
      </c>
      <c r="F46" s="32">
        <v>38</v>
      </c>
      <c r="G46" s="171">
        <v>22518916</v>
      </c>
      <c r="H46" s="30" t="s">
        <v>195</v>
      </c>
    </row>
    <row r="47" spans="1:8" ht="25.5">
      <c r="A47" s="228"/>
      <c r="B47" s="228"/>
      <c r="C47" s="44" t="s">
        <v>517</v>
      </c>
      <c r="D47" s="30">
        <v>6</v>
      </c>
      <c r="E47" s="30">
        <v>174.9</v>
      </c>
      <c r="F47" s="32">
        <v>9</v>
      </c>
      <c r="G47" s="171">
        <v>9854240</v>
      </c>
      <c r="H47" s="30" t="s">
        <v>195</v>
      </c>
    </row>
    <row r="48" spans="1:8" ht="25.5">
      <c r="A48" s="228"/>
      <c r="B48" s="228"/>
      <c r="C48" s="44" t="s">
        <v>518</v>
      </c>
      <c r="D48" s="30">
        <v>13</v>
      </c>
      <c r="E48" s="30">
        <v>419.1</v>
      </c>
      <c r="F48" s="32">
        <v>30</v>
      </c>
      <c r="G48" s="171">
        <v>23591753.6</v>
      </c>
      <c r="H48" s="30" t="s">
        <v>195</v>
      </c>
    </row>
    <row r="49" spans="1:8" ht="25.5">
      <c r="A49" s="228"/>
      <c r="B49" s="228"/>
      <c r="C49" s="44" t="s">
        <v>519</v>
      </c>
      <c r="D49" s="30">
        <v>12</v>
      </c>
      <c r="E49" s="30">
        <v>130.2</v>
      </c>
      <c r="F49" s="32">
        <v>39</v>
      </c>
      <c r="G49" s="171">
        <v>22233385.6</v>
      </c>
      <c r="H49" s="30" t="s">
        <v>195</v>
      </c>
    </row>
    <row r="50" spans="1:8" ht="25.5">
      <c r="A50" s="228"/>
      <c r="B50" s="228"/>
      <c r="C50" s="44" t="s">
        <v>520</v>
      </c>
      <c r="D50" s="30">
        <v>6</v>
      </c>
      <c r="E50" s="30">
        <v>170.4</v>
      </c>
      <c r="F50" s="32">
        <v>18</v>
      </c>
      <c r="G50" s="171">
        <v>11378048</v>
      </c>
      <c r="H50" s="30" t="s">
        <v>195</v>
      </c>
    </row>
    <row r="51" spans="1:8" ht="12.75">
      <c r="A51" s="228">
        <v>4</v>
      </c>
      <c r="B51" s="228" t="s">
        <v>521</v>
      </c>
      <c r="C51" s="44" t="s">
        <v>515</v>
      </c>
      <c r="D51" s="30">
        <v>7</v>
      </c>
      <c r="E51" s="30">
        <v>163.3</v>
      </c>
      <c r="F51" s="32">
        <v>17</v>
      </c>
      <c r="G51" s="171">
        <v>16273646.4</v>
      </c>
      <c r="H51" s="30" t="s">
        <v>195</v>
      </c>
    </row>
    <row r="52" spans="1:8" ht="25.5">
      <c r="A52" s="228"/>
      <c r="B52" s="228"/>
      <c r="C52" s="44" t="s">
        <v>516</v>
      </c>
      <c r="D52" s="30">
        <v>4</v>
      </c>
      <c r="E52" s="30">
        <v>131.9</v>
      </c>
      <c r="F52" s="32">
        <v>10</v>
      </c>
      <c r="G52" s="171">
        <v>7912764.8</v>
      </c>
      <c r="H52" s="30" t="s">
        <v>195</v>
      </c>
    </row>
    <row r="53" spans="1:8" ht="12.75">
      <c r="A53" s="168"/>
      <c r="B53" s="2" t="s">
        <v>15</v>
      </c>
      <c r="C53" s="174"/>
      <c r="D53" s="175">
        <f>SUM(D38:D52)</f>
        <v>134</v>
      </c>
      <c r="E53" s="175">
        <f>SUM(E38:E52)</f>
        <v>4504.4</v>
      </c>
      <c r="F53" s="175">
        <f>SUM(F38:F52)</f>
        <v>353</v>
      </c>
      <c r="G53" s="175">
        <f>SUM(G38:G52)</f>
        <v>249163530.39999998</v>
      </c>
      <c r="H53" s="174"/>
    </row>
    <row r="54" spans="1:8" ht="12.75">
      <c r="A54" s="158"/>
      <c r="B54" s="158"/>
      <c r="C54" s="158"/>
      <c r="D54" s="158"/>
      <c r="E54" s="158"/>
      <c r="F54" s="158"/>
      <c r="G54" s="170"/>
      <c r="H54" s="158"/>
    </row>
    <row r="55" spans="1:8" ht="12.75">
      <c r="A55" s="241" t="s">
        <v>499</v>
      </c>
      <c r="B55" s="241"/>
      <c r="C55" s="241"/>
      <c r="D55" s="241"/>
      <c r="E55" s="241"/>
      <c r="F55" s="241"/>
      <c r="G55" s="241"/>
      <c r="H55" s="241"/>
    </row>
    <row r="56" spans="1:8" ht="12.75">
      <c r="A56" s="241" t="s">
        <v>0</v>
      </c>
      <c r="B56" s="241" t="s">
        <v>174</v>
      </c>
      <c r="C56" s="241" t="s">
        <v>175</v>
      </c>
      <c r="D56" s="241"/>
      <c r="E56" s="241"/>
      <c r="F56" s="241"/>
      <c r="G56" s="241"/>
      <c r="H56" s="242" t="s">
        <v>176</v>
      </c>
    </row>
    <row r="57" spans="1:8" ht="166.5">
      <c r="A57" s="241"/>
      <c r="B57" s="241"/>
      <c r="C57" s="23" t="s">
        <v>80</v>
      </c>
      <c r="D57" s="24" t="s">
        <v>177</v>
      </c>
      <c r="E57" s="24" t="s">
        <v>178</v>
      </c>
      <c r="F57" s="27" t="s">
        <v>179</v>
      </c>
      <c r="G57" s="28" t="s">
        <v>188</v>
      </c>
      <c r="H57" s="242"/>
    </row>
    <row r="58" spans="1:8" ht="12.75">
      <c r="A58" s="25">
        <v>1</v>
      </c>
      <c r="B58" s="25">
        <v>2</v>
      </c>
      <c r="C58" s="25">
        <v>3</v>
      </c>
      <c r="D58" s="25">
        <v>4</v>
      </c>
      <c r="E58" s="25">
        <v>5</v>
      </c>
      <c r="F58" s="29">
        <v>6</v>
      </c>
      <c r="G58" s="80">
        <v>7</v>
      </c>
      <c r="H58" s="25">
        <v>8</v>
      </c>
    </row>
    <row r="59" spans="1:8" ht="25.5">
      <c r="A59" s="1">
        <v>1</v>
      </c>
      <c r="B59" s="110" t="s">
        <v>199</v>
      </c>
      <c r="C59" s="30" t="s">
        <v>199</v>
      </c>
      <c r="D59" s="30">
        <v>7</v>
      </c>
      <c r="E59" s="31">
        <v>278.2</v>
      </c>
      <c r="F59" s="32">
        <v>29</v>
      </c>
      <c r="G59" s="171">
        <v>13472290.4</v>
      </c>
      <c r="H59" s="30" t="s">
        <v>200</v>
      </c>
    </row>
    <row r="60" spans="1:8" ht="25.5">
      <c r="A60" s="1">
        <v>2</v>
      </c>
      <c r="B60" s="110" t="s">
        <v>201</v>
      </c>
      <c r="C60" s="30" t="s">
        <v>201</v>
      </c>
      <c r="D60" s="30">
        <v>12</v>
      </c>
      <c r="E60" s="31">
        <v>339.8</v>
      </c>
      <c r="F60" s="32">
        <v>40</v>
      </c>
      <c r="G60" s="171">
        <v>15815312.4</v>
      </c>
      <c r="H60" s="30" t="s">
        <v>198</v>
      </c>
    </row>
    <row r="61" spans="1:8" ht="25.5">
      <c r="A61" s="1">
        <v>3</v>
      </c>
      <c r="B61" s="110" t="s">
        <v>202</v>
      </c>
      <c r="C61" s="30" t="s">
        <v>202</v>
      </c>
      <c r="D61" s="30">
        <v>5</v>
      </c>
      <c r="E61" s="31">
        <v>458.6</v>
      </c>
      <c r="F61" s="32">
        <v>32</v>
      </c>
      <c r="G61" s="171">
        <v>5196890</v>
      </c>
      <c r="H61" s="30" t="s">
        <v>198</v>
      </c>
    </row>
    <row r="62" spans="1:8" ht="25.5">
      <c r="A62" s="1">
        <v>4</v>
      </c>
      <c r="B62" s="110" t="s">
        <v>203</v>
      </c>
      <c r="C62" s="30" t="s">
        <v>204</v>
      </c>
      <c r="D62" s="30">
        <v>13</v>
      </c>
      <c r="E62" s="31">
        <v>349</v>
      </c>
      <c r="F62" s="32">
        <v>33</v>
      </c>
      <c r="G62" s="171">
        <v>16725594.4</v>
      </c>
      <c r="H62" s="30" t="s">
        <v>205</v>
      </c>
    </row>
    <row r="63" spans="1:8" ht="38.25">
      <c r="A63" s="1">
        <v>5</v>
      </c>
      <c r="B63" s="110" t="s">
        <v>206</v>
      </c>
      <c r="C63" s="30" t="s">
        <v>207</v>
      </c>
      <c r="D63" s="30">
        <v>19</v>
      </c>
      <c r="E63" s="31">
        <v>432.9</v>
      </c>
      <c r="F63" s="32">
        <v>40</v>
      </c>
      <c r="G63" s="171">
        <v>20510300.4</v>
      </c>
      <c r="H63" s="30" t="s">
        <v>205</v>
      </c>
    </row>
    <row r="64" spans="1:8" ht="25.5">
      <c r="A64" s="237">
        <v>6</v>
      </c>
      <c r="B64" s="238" t="s">
        <v>208</v>
      </c>
      <c r="C64" s="30" t="s">
        <v>209</v>
      </c>
      <c r="D64" s="30">
        <v>12</v>
      </c>
      <c r="E64" s="31">
        <v>499</v>
      </c>
      <c r="F64" s="32">
        <v>30</v>
      </c>
      <c r="G64" s="171">
        <v>22520114</v>
      </c>
      <c r="H64" s="237" t="s">
        <v>195</v>
      </c>
    </row>
    <row r="65" spans="1:8" ht="25.5">
      <c r="A65" s="237"/>
      <c r="B65" s="238"/>
      <c r="C65" s="30" t="s">
        <v>210</v>
      </c>
      <c r="D65" s="30">
        <v>10</v>
      </c>
      <c r="E65" s="31">
        <v>513.8</v>
      </c>
      <c r="F65" s="32">
        <v>26</v>
      </c>
      <c r="G65" s="171">
        <v>23091854.8</v>
      </c>
      <c r="H65" s="237"/>
    </row>
    <row r="66" spans="1:8" ht="25.5">
      <c r="A66" s="30">
        <v>7</v>
      </c>
      <c r="B66" s="110" t="s">
        <v>211</v>
      </c>
      <c r="C66" s="30" t="s">
        <v>212</v>
      </c>
      <c r="D66" s="30">
        <v>11</v>
      </c>
      <c r="E66" s="31">
        <v>339.8</v>
      </c>
      <c r="F66" s="32">
        <v>22</v>
      </c>
      <c r="G66" s="171">
        <v>15257832.4</v>
      </c>
      <c r="H66" s="30" t="s">
        <v>205</v>
      </c>
    </row>
    <row r="67" spans="1:8" ht="25.5">
      <c r="A67" s="19">
        <v>8</v>
      </c>
      <c r="B67" s="106" t="s">
        <v>213</v>
      </c>
      <c r="C67" s="19" t="s">
        <v>213</v>
      </c>
      <c r="D67" s="34">
        <v>4</v>
      </c>
      <c r="E67" s="34">
        <v>120.6</v>
      </c>
      <c r="F67" s="34">
        <v>12</v>
      </c>
      <c r="G67" s="171">
        <v>5482306.4</v>
      </c>
      <c r="H67" s="19" t="s">
        <v>214</v>
      </c>
    </row>
    <row r="68" spans="1:8" ht="25.5">
      <c r="A68" s="19">
        <v>9</v>
      </c>
      <c r="B68" s="106" t="s">
        <v>215</v>
      </c>
      <c r="C68" s="19" t="s">
        <v>215</v>
      </c>
      <c r="D68" s="35">
        <v>8</v>
      </c>
      <c r="E68" s="35">
        <v>255.6</v>
      </c>
      <c r="F68" s="35">
        <v>14</v>
      </c>
      <c r="G68" s="171">
        <v>12103736.8</v>
      </c>
      <c r="H68" s="19" t="s">
        <v>195</v>
      </c>
    </row>
    <row r="69" spans="1:8" ht="25.5">
      <c r="A69" s="19">
        <v>10</v>
      </c>
      <c r="B69" s="106" t="s">
        <v>216</v>
      </c>
      <c r="C69" s="19" t="s">
        <v>217</v>
      </c>
      <c r="D69" s="36">
        <v>11</v>
      </c>
      <c r="E69" s="36">
        <v>404.7</v>
      </c>
      <c r="F69" s="36">
        <v>24</v>
      </c>
      <c r="G69" s="171">
        <v>18220383.2</v>
      </c>
      <c r="H69" s="172" t="s">
        <v>205</v>
      </c>
    </row>
    <row r="70" spans="1:8" ht="25.5">
      <c r="A70" s="19">
        <v>11</v>
      </c>
      <c r="B70" s="106" t="s">
        <v>218</v>
      </c>
      <c r="C70" s="19" t="s">
        <v>218</v>
      </c>
      <c r="D70" s="34">
        <v>7</v>
      </c>
      <c r="E70" s="34">
        <v>302.2</v>
      </c>
      <c r="F70" s="34">
        <v>19</v>
      </c>
      <c r="G70" s="171">
        <v>13606804.4</v>
      </c>
      <c r="H70" s="172" t="s">
        <v>205</v>
      </c>
    </row>
    <row r="71" spans="1:8" ht="25.5">
      <c r="A71" s="19">
        <v>12</v>
      </c>
      <c r="B71" s="106" t="s">
        <v>219</v>
      </c>
      <c r="C71" s="19" t="s">
        <v>219</v>
      </c>
      <c r="D71" s="34">
        <v>8</v>
      </c>
      <c r="E71" s="34">
        <v>342.6</v>
      </c>
      <c r="F71" s="34">
        <v>23</v>
      </c>
      <c r="G71" s="171">
        <v>15022858.8</v>
      </c>
      <c r="H71" s="172" t="s">
        <v>205</v>
      </c>
    </row>
    <row r="72" spans="1:8" ht="12.75">
      <c r="A72" s="19">
        <v>13</v>
      </c>
      <c r="B72" s="106" t="s">
        <v>220</v>
      </c>
      <c r="C72" s="19" t="s">
        <v>220</v>
      </c>
      <c r="D72" s="37">
        <v>4</v>
      </c>
      <c r="E72" s="37">
        <v>111.9</v>
      </c>
      <c r="F72" s="37">
        <v>11</v>
      </c>
      <c r="G72" s="171">
        <v>4804538.4</v>
      </c>
      <c r="H72" s="19" t="s">
        <v>191</v>
      </c>
    </row>
    <row r="73" spans="1:8" ht="25.5">
      <c r="A73" s="19">
        <v>14</v>
      </c>
      <c r="B73" s="106" t="s">
        <v>221</v>
      </c>
      <c r="C73" s="19" t="s">
        <v>221</v>
      </c>
      <c r="D73" s="36">
        <v>4</v>
      </c>
      <c r="E73" s="36">
        <v>72.9</v>
      </c>
      <c r="F73" s="36">
        <v>7</v>
      </c>
      <c r="G73" s="171">
        <v>3710610</v>
      </c>
      <c r="H73" s="19" t="s">
        <v>222</v>
      </c>
    </row>
    <row r="74" spans="1:8" ht="25.5">
      <c r="A74" s="19">
        <v>15</v>
      </c>
      <c r="B74" s="106" t="s">
        <v>223</v>
      </c>
      <c r="C74" s="19" t="s">
        <v>223</v>
      </c>
      <c r="D74" s="34">
        <v>12</v>
      </c>
      <c r="E74" s="34">
        <v>827.3</v>
      </c>
      <c r="F74" s="34">
        <v>45</v>
      </c>
      <c r="G74" s="171">
        <v>35520952.8</v>
      </c>
      <c r="H74" s="172" t="s">
        <v>205</v>
      </c>
    </row>
    <row r="75" spans="1:8" ht="25.5">
      <c r="A75" s="19">
        <v>16</v>
      </c>
      <c r="B75" s="106" t="s">
        <v>224</v>
      </c>
      <c r="C75" s="19" t="s">
        <v>224</v>
      </c>
      <c r="D75" s="34">
        <v>8</v>
      </c>
      <c r="E75" s="34">
        <v>254.7</v>
      </c>
      <c r="F75" s="34">
        <v>26</v>
      </c>
      <c r="G75" s="171">
        <v>11610350</v>
      </c>
      <c r="H75" s="172" t="s">
        <v>205</v>
      </c>
    </row>
    <row r="76" spans="1:8" ht="25.5">
      <c r="A76" s="19">
        <v>17</v>
      </c>
      <c r="B76" s="106" t="s">
        <v>225</v>
      </c>
      <c r="C76" s="19" t="s">
        <v>226</v>
      </c>
      <c r="D76" s="36">
        <v>2</v>
      </c>
      <c r="E76" s="36">
        <v>67.5</v>
      </c>
      <c r="F76" s="36">
        <v>5</v>
      </c>
      <c r="G76" s="171">
        <v>3435750</v>
      </c>
      <c r="H76" s="19" t="s">
        <v>222</v>
      </c>
    </row>
    <row r="77" spans="1:8" ht="25.5">
      <c r="A77" s="19">
        <v>18</v>
      </c>
      <c r="B77" s="106" t="s">
        <v>227</v>
      </c>
      <c r="C77" s="19" t="s">
        <v>227</v>
      </c>
      <c r="D77" s="36">
        <v>5</v>
      </c>
      <c r="E77" s="36">
        <v>157.3</v>
      </c>
      <c r="F77" s="36">
        <v>15</v>
      </c>
      <c r="G77" s="171">
        <v>7293792</v>
      </c>
      <c r="H77" s="19" t="s">
        <v>222</v>
      </c>
    </row>
    <row r="78" spans="1:8" ht="25.5">
      <c r="A78" s="19">
        <v>19</v>
      </c>
      <c r="B78" s="106" t="s">
        <v>228</v>
      </c>
      <c r="C78" s="19" t="s">
        <v>229</v>
      </c>
      <c r="D78" s="36">
        <v>8</v>
      </c>
      <c r="E78" s="36">
        <v>307.2</v>
      </c>
      <c r="F78" s="36">
        <v>30</v>
      </c>
      <c r="G78" s="171">
        <v>14224462.8</v>
      </c>
      <c r="H78" s="19" t="s">
        <v>195</v>
      </c>
    </row>
    <row r="79" spans="1:8" ht="25.5">
      <c r="A79" s="19">
        <v>20</v>
      </c>
      <c r="B79" s="106" t="s">
        <v>230</v>
      </c>
      <c r="C79" s="19" t="s">
        <v>230</v>
      </c>
      <c r="D79" s="36">
        <v>3</v>
      </c>
      <c r="E79" s="36">
        <v>84.8</v>
      </c>
      <c r="F79" s="36">
        <v>7</v>
      </c>
      <c r="G79" s="171">
        <v>3973071.6</v>
      </c>
      <c r="H79" s="172" t="s">
        <v>205</v>
      </c>
    </row>
    <row r="80" spans="1:8" ht="25.5">
      <c r="A80" s="19">
        <v>21</v>
      </c>
      <c r="B80" s="106" t="s">
        <v>231</v>
      </c>
      <c r="C80" s="19" t="s">
        <v>231</v>
      </c>
      <c r="D80" s="36">
        <v>8</v>
      </c>
      <c r="E80" s="36">
        <v>331.2</v>
      </c>
      <c r="F80" s="36">
        <v>29</v>
      </c>
      <c r="G80" s="171">
        <v>14220403.2</v>
      </c>
      <c r="H80" s="19" t="s">
        <v>195</v>
      </c>
    </row>
    <row r="81" spans="1:8" ht="25.5">
      <c r="A81" s="19">
        <v>22</v>
      </c>
      <c r="B81" s="106" t="s">
        <v>232</v>
      </c>
      <c r="C81" s="19" t="s">
        <v>232</v>
      </c>
      <c r="D81" s="36">
        <v>8</v>
      </c>
      <c r="E81" s="36">
        <v>328.6</v>
      </c>
      <c r="F81" s="36">
        <v>23</v>
      </c>
      <c r="G81" s="171">
        <v>14729961.6</v>
      </c>
      <c r="H81" s="19" t="s">
        <v>195</v>
      </c>
    </row>
    <row r="82" spans="1:8" ht="25.5">
      <c r="A82" s="19">
        <v>23</v>
      </c>
      <c r="B82" s="106" t="s">
        <v>233</v>
      </c>
      <c r="C82" s="19" t="s">
        <v>233</v>
      </c>
      <c r="D82" s="36">
        <v>16</v>
      </c>
      <c r="E82" s="36">
        <v>494.3</v>
      </c>
      <c r="F82" s="36">
        <v>46</v>
      </c>
      <c r="G82" s="171">
        <v>23638746</v>
      </c>
      <c r="H82" s="172" t="s">
        <v>205</v>
      </c>
    </row>
    <row r="83" spans="1:8" ht="25.5">
      <c r="A83" s="19">
        <v>24</v>
      </c>
      <c r="B83" s="106" t="s">
        <v>234</v>
      </c>
      <c r="C83" s="19" t="s">
        <v>234</v>
      </c>
      <c r="D83" s="36">
        <v>10</v>
      </c>
      <c r="E83" s="36">
        <v>225.6</v>
      </c>
      <c r="F83" s="36">
        <v>20</v>
      </c>
      <c r="G83" s="171">
        <v>10545271.6</v>
      </c>
      <c r="H83" s="172" t="s">
        <v>205</v>
      </c>
    </row>
    <row r="84" spans="1:8" ht="25.5">
      <c r="A84" s="19">
        <v>25</v>
      </c>
      <c r="B84" s="106" t="s">
        <v>235</v>
      </c>
      <c r="C84" s="19" t="s">
        <v>235</v>
      </c>
      <c r="D84" s="36">
        <v>8</v>
      </c>
      <c r="E84" s="36">
        <v>340.5</v>
      </c>
      <c r="F84" s="36">
        <v>21</v>
      </c>
      <c r="G84" s="171">
        <v>13164193.2</v>
      </c>
      <c r="H84" s="19" t="s">
        <v>236</v>
      </c>
    </row>
    <row r="85" spans="1:8" ht="25.5">
      <c r="A85" s="19">
        <v>26</v>
      </c>
      <c r="B85" s="106" t="s">
        <v>237</v>
      </c>
      <c r="C85" s="19" t="s">
        <v>237</v>
      </c>
      <c r="D85" s="34">
        <v>13</v>
      </c>
      <c r="E85" s="34">
        <v>685.3</v>
      </c>
      <c r="F85" s="34">
        <v>55</v>
      </c>
      <c r="G85" s="171">
        <v>29751361.2</v>
      </c>
      <c r="H85" s="19" t="s">
        <v>195</v>
      </c>
    </row>
    <row r="86" spans="1:8" ht="25.5">
      <c r="A86" s="19">
        <v>27</v>
      </c>
      <c r="B86" s="106" t="s">
        <v>238</v>
      </c>
      <c r="C86" s="19" t="s">
        <v>238</v>
      </c>
      <c r="D86" s="34">
        <v>8</v>
      </c>
      <c r="E86" s="34">
        <v>251.2</v>
      </c>
      <c r="F86" s="34">
        <v>29</v>
      </c>
      <c r="G86" s="171">
        <v>15079123.2</v>
      </c>
      <c r="H86" s="19" t="s">
        <v>195</v>
      </c>
    </row>
    <row r="87" spans="1:8" ht="25.5">
      <c r="A87" s="19">
        <v>28</v>
      </c>
      <c r="B87" s="106" t="s">
        <v>239</v>
      </c>
      <c r="C87" s="19" t="s">
        <v>239</v>
      </c>
      <c r="D87" s="34">
        <v>15</v>
      </c>
      <c r="E87" s="34">
        <v>621.1</v>
      </c>
      <c r="F87" s="34">
        <v>34</v>
      </c>
      <c r="G87" s="171">
        <v>27491823.6</v>
      </c>
      <c r="H87" s="172" t="s">
        <v>205</v>
      </c>
    </row>
    <row r="88" spans="1:8" ht="25.5">
      <c r="A88" s="19">
        <v>29</v>
      </c>
      <c r="B88" s="106" t="s">
        <v>240</v>
      </c>
      <c r="C88" s="19" t="s">
        <v>240</v>
      </c>
      <c r="D88" s="34">
        <v>9</v>
      </c>
      <c r="E88" s="34">
        <v>318.5</v>
      </c>
      <c r="F88" s="34">
        <v>33</v>
      </c>
      <c r="G88" s="171">
        <v>14253302.4</v>
      </c>
      <c r="H88" s="172" t="s">
        <v>205</v>
      </c>
    </row>
    <row r="89" spans="1:8" ht="25.5">
      <c r="A89" s="19">
        <v>30</v>
      </c>
      <c r="B89" s="106" t="s">
        <v>241</v>
      </c>
      <c r="C89" s="19" t="s">
        <v>241</v>
      </c>
      <c r="D89" s="34">
        <v>8</v>
      </c>
      <c r="E89" s="34">
        <v>316</v>
      </c>
      <c r="F89" s="34">
        <v>26</v>
      </c>
      <c r="G89" s="171">
        <v>13567776</v>
      </c>
      <c r="H89" s="172" t="s">
        <v>205</v>
      </c>
    </row>
    <row r="90" spans="1:8" ht="25.5">
      <c r="A90" s="19">
        <v>31</v>
      </c>
      <c r="B90" s="106" t="s">
        <v>242</v>
      </c>
      <c r="C90" s="19" t="s">
        <v>242</v>
      </c>
      <c r="D90" s="34">
        <v>8</v>
      </c>
      <c r="E90" s="34">
        <v>341.4</v>
      </c>
      <c r="F90" s="34">
        <v>23</v>
      </c>
      <c r="G90" s="171">
        <v>15373517.6</v>
      </c>
      <c r="H90" s="19" t="s">
        <v>195</v>
      </c>
    </row>
    <row r="91" spans="1:8" ht="25.5">
      <c r="A91" s="19">
        <v>32</v>
      </c>
      <c r="B91" s="106" t="s">
        <v>243</v>
      </c>
      <c r="C91" s="19" t="s">
        <v>243</v>
      </c>
      <c r="D91" s="34">
        <v>8</v>
      </c>
      <c r="E91" s="34">
        <v>335.6</v>
      </c>
      <c r="F91" s="34">
        <v>23</v>
      </c>
      <c r="G91" s="171">
        <v>14409321.6</v>
      </c>
      <c r="H91" s="19" t="s">
        <v>195</v>
      </c>
    </row>
    <row r="92" spans="1:8" ht="25.5">
      <c r="A92" s="19">
        <v>33</v>
      </c>
      <c r="B92" s="106" t="s">
        <v>244</v>
      </c>
      <c r="C92" s="19" t="s">
        <v>244</v>
      </c>
      <c r="D92" s="36">
        <v>1</v>
      </c>
      <c r="E92" s="36">
        <v>48.6</v>
      </c>
      <c r="F92" s="36">
        <v>2</v>
      </c>
      <c r="G92" s="171">
        <v>2086689.6</v>
      </c>
      <c r="H92" s="172" t="s">
        <v>245</v>
      </c>
    </row>
    <row r="93" spans="1:8" ht="25.5">
      <c r="A93" s="19">
        <v>34</v>
      </c>
      <c r="B93" s="106" t="s">
        <v>246</v>
      </c>
      <c r="C93" s="19" t="s">
        <v>246</v>
      </c>
      <c r="D93" s="34">
        <v>8</v>
      </c>
      <c r="E93" s="34">
        <v>344.5</v>
      </c>
      <c r="F93" s="34">
        <v>22</v>
      </c>
      <c r="G93" s="171">
        <v>16034632.4</v>
      </c>
      <c r="H93" s="19" t="s">
        <v>195</v>
      </c>
    </row>
    <row r="94" spans="1:8" ht="25.5">
      <c r="A94" s="19">
        <v>35</v>
      </c>
      <c r="B94" s="106" t="s">
        <v>247</v>
      </c>
      <c r="C94" s="19" t="s">
        <v>247</v>
      </c>
      <c r="D94" s="37">
        <v>8</v>
      </c>
      <c r="E94" s="37">
        <v>330.5</v>
      </c>
      <c r="F94" s="37">
        <v>20</v>
      </c>
      <c r="G94" s="171">
        <v>15115764.8</v>
      </c>
      <c r="H94" s="19" t="s">
        <v>191</v>
      </c>
    </row>
    <row r="95" spans="1:8" ht="25.5">
      <c r="A95" s="19">
        <v>36</v>
      </c>
      <c r="B95" s="106" t="s">
        <v>248</v>
      </c>
      <c r="C95" s="19" t="s">
        <v>248</v>
      </c>
      <c r="D95" s="37">
        <v>8</v>
      </c>
      <c r="E95" s="37">
        <v>333.6</v>
      </c>
      <c r="F95" s="37">
        <v>18</v>
      </c>
      <c r="G95" s="171">
        <v>15259219.6</v>
      </c>
      <c r="H95" s="19" t="s">
        <v>191</v>
      </c>
    </row>
    <row r="96" spans="1:8" ht="25.5">
      <c r="A96" s="19">
        <v>37</v>
      </c>
      <c r="B96" s="106" t="s">
        <v>249</v>
      </c>
      <c r="C96" s="19" t="s">
        <v>249</v>
      </c>
      <c r="D96" s="35">
        <v>7</v>
      </c>
      <c r="E96" s="35">
        <v>263.3</v>
      </c>
      <c r="F96" s="35">
        <v>16</v>
      </c>
      <c r="G96" s="171">
        <v>11628387.2</v>
      </c>
      <c r="H96" s="19" t="s">
        <v>195</v>
      </c>
    </row>
    <row r="97" spans="1:8" ht="25.5">
      <c r="A97" s="19">
        <v>38</v>
      </c>
      <c r="B97" s="106" t="s">
        <v>250</v>
      </c>
      <c r="C97" s="19" t="s">
        <v>250</v>
      </c>
      <c r="D97" s="35">
        <v>8</v>
      </c>
      <c r="E97" s="35">
        <v>351.3</v>
      </c>
      <c r="F97" s="35">
        <v>24</v>
      </c>
      <c r="G97" s="171">
        <v>15398791.2</v>
      </c>
      <c r="H97" s="19" t="s">
        <v>195</v>
      </c>
    </row>
    <row r="98" spans="1:8" ht="25.5">
      <c r="A98" s="19">
        <v>39</v>
      </c>
      <c r="B98" s="106" t="s">
        <v>251</v>
      </c>
      <c r="C98" s="19" t="s">
        <v>251</v>
      </c>
      <c r="D98" s="34">
        <v>7</v>
      </c>
      <c r="E98" s="34">
        <v>263.2</v>
      </c>
      <c r="F98" s="34">
        <v>17</v>
      </c>
      <c r="G98" s="171">
        <v>12577384.4</v>
      </c>
      <c r="H98" s="19" t="s">
        <v>252</v>
      </c>
    </row>
    <row r="99" spans="1:8" ht="25.5">
      <c r="A99" s="19">
        <v>40</v>
      </c>
      <c r="B99" s="106" t="s">
        <v>259</v>
      </c>
      <c r="C99" s="19" t="s">
        <v>260</v>
      </c>
      <c r="D99" s="34">
        <v>8</v>
      </c>
      <c r="E99" s="34">
        <v>199.6</v>
      </c>
      <c r="F99" s="34">
        <v>19</v>
      </c>
      <c r="G99" s="171">
        <v>9703302.8</v>
      </c>
      <c r="H99" s="19" t="s">
        <v>222</v>
      </c>
    </row>
    <row r="100" spans="1:8" ht="25.5">
      <c r="A100" s="19">
        <v>41</v>
      </c>
      <c r="B100" s="106" t="s">
        <v>262</v>
      </c>
      <c r="C100" s="19" t="s">
        <v>263</v>
      </c>
      <c r="D100" s="34">
        <v>23</v>
      </c>
      <c r="E100" s="34">
        <v>441.3</v>
      </c>
      <c r="F100" s="34">
        <v>65</v>
      </c>
      <c r="G100" s="171">
        <v>21742224.4</v>
      </c>
      <c r="H100" s="19" t="s">
        <v>222</v>
      </c>
    </row>
    <row r="101" spans="1:8" ht="12.75">
      <c r="A101" s="228">
        <v>42</v>
      </c>
      <c r="B101" s="239" t="s">
        <v>264</v>
      </c>
      <c r="C101" s="176" t="s">
        <v>265</v>
      </c>
      <c r="D101" s="40">
        <v>9</v>
      </c>
      <c r="E101" s="40">
        <v>333.5</v>
      </c>
      <c r="F101" s="40">
        <v>22</v>
      </c>
      <c r="G101" s="171">
        <v>15879504</v>
      </c>
      <c r="H101" s="240" t="s">
        <v>195</v>
      </c>
    </row>
    <row r="102" spans="1:8" ht="12.75">
      <c r="A102" s="228"/>
      <c r="B102" s="239"/>
      <c r="C102" s="176" t="s">
        <v>266</v>
      </c>
      <c r="D102" s="40">
        <v>9</v>
      </c>
      <c r="E102" s="40">
        <v>328.6</v>
      </c>
      <c r="F102" s="40">
        <v>29</v>
      </c>
      <c r="G102" s="171">
        <v>14706866</v>
      </c>
      <c r="H102" s="240"/>
    </row>
    <row r="103" spans="1:8" ht="12.75">
      <c r="A103" s="228"/>
      <c r="B103" s="239"/>
      <c r="C103" s="176" t="s">
        <v>267</v>
      </c>
      <c r="D103" s="41">
        <v>8</v>
      </c>
      <c r="E103" s="41">
        <v>340</v>
      </c>
      <c r="F103" s="42">
        <v>27</v>
      </c>
      <c r="G103" s="171">
        <v>14911225</v>
      </c>
      <c r="H103" s="240"/>
    </row>
    <row r="104" spans="1:8" ht="25.5">
      <c r="A104" s="19">
        <v>43</v>
      </c>
      <c r="B104" s="106" t="s">
        <v>268</v>
      </c>
      <c r="C104" s="19" t="s">
        <v>268</v>
      </c>
      <c r="D104" s="36">
        <v>31</v>
      </c>
      <c r="E104" s="36">
        <v>818.5</v>
      </c>
      <c r="F104" s="36">
        <v>86</v>
      </c>
      <c r="G104" s="171">
        <v>40343608</v>
      </c>
      <c r="H104" s="172" t="s">
        <v>205</v>
      </c>
    </row>
    <row r="105" spans="1:8" ht="25.5">
      <c r="A105" s="19">
        <v>44</v>
      </c>
      <c r="B105" s="106" t="s">
        <v>269</v>
      </c>
      <c r="C105" s="19" t="s">
        <v>269</v>
      </c>
      <c r="D105" s="36">
        <v>7</v>
      </c>
      <c r="E105" s="36">
        <v>167.3</v>
      </c>
      <c r="F105" s="36">
        <v>25</v>
      </c>
      <c r="G105" s="171">
        <v>8271075.2</v>
      </c>
      <c r="H105" s="172" t="s">
        <v>200</v>
      </c>
    </row>
    <row r="106" spans="1:8" ht="25.5">
      <c r="A106" s="19">
        <v>45</v>
      </c>
      <c r="B106" s="106" t="s">
        <v>270</v>
      </c>
      <c r="C106" s="19" t="s">
        <v>270</v>
      </c>
      <c r="D106" s="37">
        <v>4</v>
      </c>
      <c r="E106" s="37">
        <v>92.3</v>
      </c>
      <c r="F106" s="37">
        <v>3</v>
      </c>
      <c r="G106" s="171">
        <v>4698070</v>
      </c>
      <c r="H106" s="19" t="s">
        <v>191</v>
      </c>
    </row>
    <row r="107" spans="1:8" ht="25.5">
      <c r="A107" s="19">
        <v>46</v>
      </c>
      <c r="B107" s="106" t="s">
        <v>271</v>
      </c>
      <c r="C107" s="19" t="s">
        <v>272</v>
      </c>
      <c r="D107" s="36">
        <v>4</v>
      </c>
      <c r="E107" s="36">
        <v>186.4</v>
      </c>
      <c r="F107" s="36">
        <v>12</v>
      </c>
      <c r="G107" s="171">
        <v>8222280.4</v>
      </c>
      <c r="H107" s="19" t="s">
        <v>198</v>
      </c>
    </row>
    <row r="108" spans="1:8" ht="25.5">
      <c r="A108" s="19">
        <v>47</v>
      </c>
      <c r="B108" s="106" t="s">
        <v>273</v>
      </c>
      <c r="C108" s="19" t="s">
        <v>273</v>
      </c>
      <c r="D108" s="34">
        <v>6</v>
      </c>
      <c r="E108" s="34">
        <v>306</v>
      </c>
      <c r="F108" s="34">
        <v>14</v>
      </c>
      <c r="G108" s="171">
        <v>13138416</v>
      </c>
      <c r="H108" s="172" t="s">
        <v>205</v>
      </c>
    </row>
    <row r="109" spans="1:8" ht="12.75">
      <c r="A109" s="19">
        <v>48</v>
      </c>
      <c r="B109" s="106" t="s">
        <v>274</v>
      </c>
      <c r="C109" s="19" t="s">
        <v>274</v>
      </c>
      <c r="D109" s="34">
        <v>8</v>
      </c>
      <c r="E109" s="34">
        <v>323.4</v>
      </c>
      <c r="F109" s="34">
        <v>33</v>
      </c>
      <c r="G109" s="171">
        <v>13885502.4</v>
      </c>
      <c r="H109" s="172" t="s">
        <v>205</v>
      </c>
    </row>
    <row r="110" spans="1:8" ht="25.5">
      <c r="A110" s="19">
        <v>49</v>
      </c>
      <c r="B110" s="111" t="s">
        <v>275</v>
      </c>
      <c r="C110" s="44" t="s">
        <v>276</v>
      </c>
      <c r="D110" s="34">
        <v>10</v>
      </c>
      <c r="E110" s="34">
        <v>383.7</v>
      </c>
      <c r="F110" s="34">
        <v>28</v>
      </c>
      <c r="G110" s="171">
        <v>16893449.6</v>
      </c>
      <c r="H110" s="172" t="s">
        <v>195</v>
      </c>
    </row>
    <row r="111" spans="1:8" ht="25.5">
      <c r="A111" s="19">
        <v>50</v>
      </c>
      <c r="B111" s="106" t="s">
        <v>277</v>
      </c>
      <c r="C111" s="19" t="s">
        <v>277</v>
      </c>
      <c r="D111" s="37">
        <v>13</v>
      </c>
      <c r="E111" s="37">
        <v>269.9</v>
      </c>
      <c r="F111" s="37">
        <v>38</v>
      </c>
      <c r="G111" s="171">
        <v>12888151.2</v>
      </c>
      <c r="H111" s="19" t="s">
        <v>191</v>
      </c>
    </row>
    <row r="112" spans="1:8" ht="25.5">
      <c r="A112" s="19">
        <v>51</v>
      </c>
      <c r="B112" s="106" t="s">
        <v>278</v>
      </c>
      <c r="C112" s="19" t="s">
        <v>278</v>
      </c>
      <c r="D112" s="34">
        <v>9</v>
      </c>
      <c r="E112" s="34">
        <v>253.9</v>
      </c>
      <c r="F112" s="34">
        <v>17</v>
      </c>
      <c r="G112" s="171">
        <v>11838016.8</v>
      </c>
      <c r="H112" s="19" t="s">
        <v>222</v>
      </c>
    </row>
    <row r="113" spans="1:8" ht="25.5">
      <c r="A113" s="19">
        <v>52</v>
      </c>
      <c r="B113" s="106" t="s">
        <v>279</v>
      </c>
      <c r="C113" s="19" t="s">
        <v>279</v>
      </c>
      <c r="D113" s="34">
        <v>8</v>
      </c>
      <c r="E113" s="34">
        <v>418.3</v>
      </c>
      <c r="F113" s="34">
        <v>15</v>
      </c>
      <c r="G113" s="171">
        <v>17960128.8</v>
      </c>
      <c r="H113" s="19" t="s">
        <v>280</v>
      </c>
    </row>
    <row r="114" spans="1:8" ht="25.5">
      <c r="A114" s="19">
        <v>53</v>
      </c>
      <c r="B114" s="106" t="s">
        <v>281</v>
      </c>
      <c r="C114" s="19" t="s">
        <v>281</v>
      </c>
      <c r="D114" s="34">
        <v>8</v>
      </c>
      <c r="E114" s="34">
        <v>420.1</v>
      </c>
      <c r="F114" s="34">
        <v>22</v>
      </c>
      <c r="G114" s="171">
        <v>18037413.6</v>
      </c>
      <c r="H114" s="19" t="s">
        <v>280</v>
      </c>
    </row>
    <row r="115" spans="1:8" ht="12.75">
      <c r="A115" s="19">
        <v>54</v>
      </c>
      <c r="B115" s="106" t="s">
        <v>282</v>
      </c>
      <c r="C115" s="19" t="s">
        <v>282</v>
      </c>
      <c r="D115" s="34">
        <v>9</v>
      </c>
      <c r="E115" s="34">
        <v>260.8</v>
      </c>
      <c r="F115" s="34">
        <v>27</v>
      </c>
      <c r="G115" s="171">
        <v>12692551.6</v>
      </c>
      <c r="H115" s="172" t="s">
        <v>195</v>
      </c>
    </row>
    <row r="116" spans="1:8" ht="25.5">
      <c r="A116" s="19">
        <v>55</v>
      </c>
      <c r="B116" s="106" t="s">
        <v>284</v>
      </c>
      <c r="C116" s="19" t="s">
        <v>284</v>
      </c>
      <c r="D116" s="34">
        <v>8</v>
      </c>
      <c r="E116" s="34">
        <v>253.9</v>
      </c>
      <c r="F116" s="34">
        <v>23</v>
      </c>
      <c r="G116" s="171">
        <v>11739263.2</v>
      </c>
      <c r="H116" s="19" t="s">
        <v>222</v>
      </c>
    </row>
    <row r="117" spans="1:8" ht="25.5">
      <c r="A117" s="19">
        <v>56</v>
      </c>
      <c r="B117" s="106" t="s">
        <v>285</v>
      </c>
      <c r="C117" s="19" t="s">
        <v>285</v>
      </c>
      <c r="D117" s="35">
        <v>15</v>
      </c>
      <c r="E117" s="35">
        <v>561.8</v>
      </c>
      <c r="F117" s="35">
        <v>39</v>
      </c>
      <c r="G117" s="171">
        <v>26524183.6</v>
      </c>
      <c r="H117" s="19" t="s">
        <v>222</v>
      </c>
    </row>
    <row r="118" spans="1:8" ht="25.5">
      <c r="A118" s="19">
        <v>57</v>
      </c>
      <c r="B118" s="106" t="s">
        <v>286</v>
      </c>
      <c r="C118" s="19" t="s">
        <v>286</v>
      </c>
      <c r="D118" s="34">
        <v>12</v>
      </c>
      <c r="E118" s="34">
        <v>376.5</v>
      </c>
      <c r="F118" s="34">
        <v>24</v>
      </c>
      <c r="G118" s="171">
        <v>17413362.8</v>
      </c>
      <c r="H118" s="19" t="s">
        <v>222</v>
      </c>
    </row>
    <row r="119" spans="1:8" ht="25.5">
      <c r="A119" s="19">
        <v>58</v>
      </c>
      <c r="B119" s="106" t="s">
        <v>287</v>
      </c>
      <c r="C119" s="19" t="s">
        <v>287</v>
      </c>
      <c r="D119" s="35">
        <v>6</v>
      </c>
      <c r="E119" s="35">
        <v>174.1</v>
      </c>
      <c r="F119" s="35">
        <v>14</v>
      </c>
      <c r="G119" s="171">
        <v>8495346</v>
      </c>
      <c r="H119" s="19" t="s">
        <v>222</v>
      </c>
    </row>
    <row r="120" spans="1:8" ht="12.75">
      <c r="A120" s="13"/>
      <c r="B120" s="13" t="s">
        <v>15</v>
      </c>
      <c r="C120" s="45"/>
      <c r="D120" s="101">
        <f>SUM(D59:D119)</f>
        <v>554</v>
      </c>
      <c r="E120" s="101">
        <f>SUM(E59:E119)</f>
        <v>19954.6</v>
      </c>
      <c r="F120" s="101">
        <f>SUM(F59:F119)</f>
        <v>1553</v>
      </c>
      <c r="G120" s="101">
        <f>SUM(G59:G119)</f>
        <v>895909417.8000002</v>
      </c>
      <c r="H120" s="45"/>
    </row>
    <row r="121" spans="1:8" ht="12.75">
      <c r="A121" s="81"/>
      <c r="B121" s="81"/>
      <c r="C121" s="81"/>
      <c r="D121" s="81"/>
      <c r="E121" s="81"/>
      <c r="F121" s="81"/>
      <c r="H121" s="81"/>
    </row>
  </sheetData>
  <mergeCells count="46">
    <mergeCell ref="A15:A16"/>
    <mergeCell ref="B15:B16"/>
    <mergeCell ref="A9:A11"/>
    <mergeCell ref="B9:B11"/>
    <mergeCell ref="C6:G6"/>
    <mergeCell ref="H6:H7"/>
    <mergeCell ref="B1:H2"/>
    <mergeCell ref="A12:A14"/>
    <mergeCell ref="B12:B14"/>
    <mergeCell ref="A5:H5"/>
    <mergeCell ref="A6:A7"/>
    <mergeCell ref="B6:B7"/>
    <mergeCell ref="B3:H4"/>
    <mergeCell ref="A20:H20"/>
    <mergeCell ref="A21:A22"/>
    <mergeCell ref="B21:B22"/>
    <mergeCell ref="C21:G21"/>
    <mergeCell ref="H21:H22"/>
    <mergeCell ref="A25:A27"/>
    <mergeCell ref="B25:B27"/>
    <mergeCell ref="H25:H27"/>
    <mergeCell ref="A28:A30"/>
    <mergeCell ref="B28:B30"/>
    <mergeCell ref="A34:H34"/>
    <mergeCell ref="A35:A36"/>
    <mergeCell ref="B35:B36"/>
    <mergeCell ref="C35:G35"/>
    <mergeCell ref="H35:H36"/>
    <mergeCell ref="A38:A41"/>
    <mergeCell ref="B38:B41"/>
    <mergeCell ref="H38:H41"/>
    <mergeCell ref="A43:A50"/>
    <mergeCell ref="B43:B50"/>
    <mergeCell ref="A51:A52"/>
    <mergeCell ref="B51:B52"/>
    <mergeCell ref="A55:H55"/>
    <mergeCell ref="A56:A57"/>
    <mergeCell ref="B56:B57"/>
    <mergeCell ref="C56:G56"/>
    <mergeCell ref="H56:H57"/>
    <mergeCell ref="A64:A65"/>
    <mergeCell ref="B64:B65"/>
    <mergeCell ref="H64:H65"/>
    <mergeCell ref="A101:A103"/>
    <mergeCell ref="B101:B103"/>
    <mergeCell ref="H101:H1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 topLeftCell="A1">
      <selection activeCell="P19" sqref="P19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3" width="9.8515625" style="0" customWidth="1"/>
    <col min="4" max="4" width="6.28125" style="0" customWidth="1"/>
    <col min="5" max="5" width="4.8515625" style="0" customWidth="1"/>
    <col min="6" max="6" width="6.421875" style="0" customWidth="1"/>
    <col min="7" max="8" width="7.28125" style="0" customWidth="1"/>
    <col min="9" max="9" width="3.8515625" style="0" customWidth="1"/>
    <col min="10" max="10" width="3.421875" style="0" customWidth="1"/>
    <col min="11" max="11" width="4.421875" style="0" customWidth="1"/>
    <col min="12" max="12" width="5.8515625" style="0" customWidth="1"/>
    <col min="13" max="13" width="8.28125" style="0" customWidth="1"/>
    <col min="14" max="14" width="3.421875" style="0" customWidth="1"/>
  </cols>
  <sheetData>
    <row r="1" spans="1:14" ht="18.75" customHeight="1">
      <c r="A1" s="18"/>
      <c r="D1" s="235" t="s">
        <v>572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9.5" customHeight="1">
      <c r="A2" s="18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9.5" customHeight="1">
      <c r="A3" s="18"/>
      <c r="D3" s="235" t="s">
        <v>567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9.5" customHeight="1">
      <c r="A4" s="18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4" ht="12.75">
      <c r="A5" s="230" t="s">
        <v>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/>
      <c r="N5" s="102"/>
    </row>
    <row r="6" spans="1:14" ht="36.75" customHeight="1">
      <c r="A6" s="230" t="s">
        <v>187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2"/>
    </row>
    <row r="7" spans="1:14" ht="13.5">
      <c r="A7" s="233" t="s">
        <v>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4"/>
      <c r="M7" s="234"/>
      <c r="N7" s="232"/>
    </row>
    <row r="8" spans="1:14" ht="23.25" customHeight="1">
      <c r="A8" s="161" t="s">
        <v>0</v>
      </c>
      <c r="B8" s="161" t="s">
        <v>16</v>
      </c>
      <c r="C8" s="161" t="s">
        <v>3</v>
      </c>
      <c r="D8" s="161"/>
      <c r="E8" s="162" t="s">
        <v>4</v>
      </c>
      <c r="F8" s="247" t="s">
        <v>5</v>
      </c>
      <c r="G8" s="247"/>
      <c r="H8" s="247"/>
      <c r="I8" s="249" t="s">
        <v>6</v>
      </c>
      <c r="J8" s="249"/>
      <c r="K8" s="249"/>
      <c r="L8" s="166" t="s">
        <v>7</v>
      </c>
      <c r="M8" s="159" t="s">
        <v>17</v>
      </c>
      <c r="N8" s="159" t="s">
        <v>18</v>
      </c>
    </row>
    <row r="9" spans="1:14" ht="18.75" customHeight="1">
      <c r="A9" s="161"/>
      <c r="B9" s="161"/>
      <c r="C9" s="161"/>
      <c r="D9" s="161"/>
      <c r="E9" s="162"/>
      <c r="F9" s="161" t="s">
        <v>8</v>
      </c>
      <c r="G9" s="247" t="s">
        <v>9</v>
      </c>
      <c r="H9" s="247"/>
      <c r="I9" s="248" t="s">
        <v>10</v>
      </c>
      <c r="J9" s="249" t="s">
        <v>9</v>
      </c>
      <c r="K9" s="249"/>
      <c r="L9" s="167"/>
      <c r="M9" s="159"/>
      <c r="N9" s="159"/>
    </row>
    <row r="10" spans="1:14" ht="12.75">
      <c r="A10" s="161"/>
      <c r="B10" s="161"/>
      <c r="C10" s="161"/>
      <c r="D10" s="161"/>
      <c r="E10" s="162"/>
      <c r="F10" s="161"/>
      <c r="G10" s="247"/>
      <c r="H10" s="247"/>
      <c r="I10" s="248"/>
      <c r="J10" s="249"/>
      <c r="K10" s="249"/>
      <c r="L10" s="167"/>
      <c r="M10" s="159"/>
      <c r="N10" s="159"/>
    </row>
    <row r="11" spans="1:14" ht="75.75" customHeight="1">
      <c r="A11" s="161"/>
      <c r="B11" s="161"/>
      <c r="C11" s="161"/>
      <c r="D11" s="161"/>
      <c r="E11" s="162"/>
      <c r="F11" s="161"/>
      <c r="G11" s="3" t="s">
        <v>11</v>
      </c>
      <c r="H11" s="3" t="s">
        <v>12</v>
      </c>
      <c r="I11" s="248"/>
      <c r="J11" s="4" t="s">
        <v>11</v>
      </c>
      <c r="K11" s="4" t="s">
        <v>12</v>
      </c>
      <c r="L11" s="167"/>
      <c r="M11" s="159"/>
      <c r="N11" s="159"/>
    </row>
    <row r="12" spans="1:14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</row>
    <row r="13" spans="1:14" s="115" customFormat="1" ht="13.5" customHeight="1">
      <c r="A13" s="68">
        <v>1</v>
      </c>
      <c r="B13" s="112" t="s">
        <v>345</v>
      </c>
      <c r="C13" s="113">
        <v>40781</v>
      </c>
      <c r="D13" s="114" t="s">
        <v>346</v>
      </c>
      <c r="E13" s="73">
        <v>3</v>
      </c>
      <c r="F13" s="75">
        <v>48.6</v>
      </c>
      <c r="G13" s="75">
        <v>48.6</v>
      </c>
      <c r="H13" s="66"/>
      <c r="I13" s="69">
        <v>1</v>
      </c>
      <c r="J13" s="69">
        <v>1</v>
      </c>
      <c r="K13" s="39">
        <v>0</v>
      </c>
      <c r="L13" s="39">
        <v>52</v>
      </c>
      <c r="M13" s="66" t="s">
        <v>562</v>
      </c>
      <c r="N13" s="66" t="s">
        <v>14</v>
      </c>
    </row>
    <row r="14" spans="1:14" s="115" customFormat="1" ht="13.5" customHeight="1">
      <c r="A14" s="68">
        <v>2</v>
      </c>
      <c r="B14" s="112" t="s">
        <v>543</v>
      </c>
      <c r="C14" s="113">
        <v>40963</v>
      </c>
      <c r="D14" s="114" t="s">
        <v>542</v>
      </c>
      <c r="E14" s="73">
        <v>15</v>
      </c>
      <c r="F14" s="75">
        <v>352.6</v>
      </c>
      <c r="G14" s="75">
        <v>83.9</v>
      </c>
      <c r="H14" s="66">
        <v>268.7</v>
      </c>
      <c r="I14" s="69">
        <v>9</v>
      </c>
      <c r="J14" s="69">
        <v>2</v>
      </c>
      <c r="K14" s="39">
        <v>7</v>
      </c>
      <c r="L14" s="39">
        <v>413.8</v>
      </c>
      <c r="M14" s="66">
        <v>21303.32</v>
      </c>
      <c r="N14" s="66" t="s">
        <v>14</v>
      </c>
    </row>
    <row r="15" spans="1:14" s="70" customFormat="1" ht="13.5" customHeight="1">
      <c r="A15" s="7">
        <v>3</v>
      </c>
      <c r="B15" s="108" t="s">
        <v>73</v>
      </c>
      <c r="C15" s="71">
        <v>41005</v>
      </c>
      <c r="D15" s="72" t="s">
        <v>348</v>
      </c>
      <c r="E15" s="73">
        <v>25</v>
      </c>
      <c r="F15" s="66">
        <v>319.6</v>
      </c>
      <c r="G15" s="66"/>
      <c r="H15" s="66">
        <v>319.6</v>
      </c>
      <c r="I15" s="39">
        <v>10</v>
      </c>
      <c r="J15" s="39"/>
      <c r="K15" s="39">
        <v>10</v>
      </c>
      <c r="L15" s="39">
        <v>358.1</v>
      </c>
      <c r="M15" s="66">
        <v>19651.18</v>
      </c>
      <c r="N15" s="66" t="s">
        <v>14</v>
      </c>
    </row>
    <row r="16" spans="1:14" s="70" customFormat="1" ht="13.5" customHeight="1">
      <c r="A16" s="68">
        <v>4</v>
      </c>
      <c r="B16" s="109" t="s">
        <v>74</v>
      </c>
      <c r="C16" s="74">
        <v>41096</v>
      </c>
      <c r="D16" s="39" t="s">
        <v>349</v>
      </c>
      <c r="E16" s="39">
        <v>17</v>
      </c>
      <c r="F16" s="66">
        <v>260.6</v>
      </c>
      <c r="G16" s="66">
        <v>81.9</v>
      </c>
      <c r="H16" s="75">
        <v>178.7</v>
      </c>
      <c r="I16" s="69">
        <v>5</v>
      </c>
      <c r="J16" s="69">
        <v>1</v>
      </c>
      <c r="K16" s="69">
        <v>4</v>
      </c>
      <c r="L16" s="76">
        <v>260.6</v>
      </c>
      <c r="M16" s="77">
        <v>13272.02</v>
      </c>
      <c r="N16" s="66" t="s">
        <v>14</v>
      </c>
    </row>
    <row r="17" spans="1:14" s="70" customFormat="1" ht="13.5" customHeight="1">
      <c r="A17" s="68">
        <v>5</v>
      </c>
      <c r="B17" s="109" t="s">
        <v>75</v>
      </c>
      <c r="C17" s="74">
        <v>41138</v>
      </c>
      <c r="D17" s="39" t="s">
        <v>350</v>
      </c>
      <c r="E17" s="39">
        <v>20</v>
      </c>
      <c r="F17" s="66">
        <v>256.1</v>
      </c>
      <c r="G17" s="66">
        <v>19.6</v>
      </c>
      <c r="H17" s="66">
        <f>F17-G17</f>
        <v>236.50000000000003</v>
      </c>
      <c r="I17" s="39">
        <v>7</v>
      </c>
      <c r="J17" s="39">
        <v>1</v>
      </c>
      <c r="K17" s="39">
        <v>6</v>
      </c>
      <c r="L17" s="78">
        <v>269.5</v>
      </c>
      <c r="M17" s="66">
        <f>14646.46-171.58</f>
        <v>14474.88</v>
      </c>
      <c r="N17" s="66" t="s">
        <v>14</v>
      </c>
    </row>
    <row r="18" spans="1:14" s="115" customFormat="1" ht="13.5" customHeight="1">
      <c r="A18" s="7">
        <v>6</v>
      </c>
      <c r="B18" s="135" t="s">
        <v>432</v>
      </c>
      <c r="C18" s="113">
        <v>41268</v>
      </c>
      <c r="D18" s="114" t="s">
        <v>540</v>
      </c>
      <c r="E18" s="73">
        <v>9</v>
      </c>
      <c r="F18" s="75">
        <v>396.5</v>
      </c>
      <c r="G18" s="75">
        <v>87.5</v>
      </c>
      <c r="H18" s="66">
        <v>309</v>
      </c>
      <c r="I18" s="69">
        <v>9</v>
      </c>
      <c r="J18" s="69">
        <v>2</v>
      </c>
      <c r="K18" s="39">
        <v>7</v>
      </c>
      <c r="L18" s="12">
        <v>428</v>
      </c>
      <c r="M18" s="6">
        <v>24419.71</v>
      </c>
      <c r="N18" s="66" t="s">
        <v>14</v>
      </c>
    </row>
    <row r="19" spans="1:14" s="115" customFormat="1" ht="13.5" customHeight="1">
      <c r="A19" s="68">
        <v>7</v>
      </c>
      <c r="B19" s="106" t="s">
        <v>62</v>
      </c>
      <c r="C19" s="136">
        <v>41614</v>
      </c>
      <c r="D19" s="114" t="s">
        <v>541</v>
      </c>
      <c r="E19" s="73">
        <v>12</v>
      </c>
      <c r="F19" s="75">
        <v>209.2</v>
      </c>
      <c r="G19" s="75">
        <v>23.2</v>
      </c>
      <c r="H19" s="66">
        <v>186</v>
      </c>
      <c r="I19" s="69">
        <v>7</v>
      </c>
      <c r="J19" s="69">
        <v>2</v>
      </c>
      <c r="K19" s="39">
        <v>5</v>
      </c>
      <c r="L19" s="39">
        <v>250.2</v>
      </c>
      <c r="M19" s="66">
        <v>13595.3</v>
      </c>
      <c r="N19" s="66" t="s">
        <v>14</v>
      </c>
    </row>
    <row r="20" spans="1:14" ht="12.75">
      <c r="A20" s="13"/>
      <c r="B20" s="13" t="s">
        <v>15</v>
      </c>
      <c r="C20" s="13"/>
      <c r="D20" s="13"/>
      <c r="E20" s="13">
        <f>SUM(E13:E19)</f>
        <v>101</v>
      </c>
      <c r="F20" s="13">
        <f aca="true" t="shared" si="0" ref="F20:L20">SUM(F13:F19)</f>
        <v>1843.2</v>
      </c>
      <c r="G20" s="13">
        <f t="shared" si="0"/>
        <v>344.7</v>
      </c>
      <c r="H20" s="13">
        <f t="shared" si="0"/>
        <v>1498.5</v>
      </c>
      <c r="I20" s="13">
        <f t="shared" si="0"/>
        <v>48</v>
      </c>
      <c r="J20" s="13">
        <f t="shared" si="0"/>
        <v>9</v>
      </c>
      <c r="K20" s="13">
        <f t="shared" si="0"/>
        <v>39</v>
      </c>
      <c r="L20" s="13">
        <f t="shared" si="0"/>
        <v>2032.2</v>
      </c>
      <c r="M20" s="245">
        <v>109810.6</v>
      </c>
      <c r="N20" s="245"/>
    </row>
    <row r="21" spans="1:14" ht="12.75">
      <c r="A21" s="217" t="s">
        <v>563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</row>
    <row r="22" ht="12.75">
      <c r="M22" s="17"/>
    </row>
    <row r="23" spans="13:14" ht="12.75">
      <c r="M23" s="246"/>
      <c r="N23" s="246"/>
    </row>
    <row r="24" ht="12.75">
      <c r="M24" s="17"/>
    </row>
    <row r="26" ht="12.75">
      <c r="M26" s="17"/>
    </row>
  </sheetData>
  <mergeCells count="21">
    <mergeCell ref="I8:K8"/>
    <mergeCell ref="E8:E11"/>
    <mergeCell ref="M20:N20"/>
    <mergeCell ref="A21:N21"/>
    <mergeCell ref="M23:N23"/>
    <mergeCell ref="N8:N11"/>
    <mergeCell ref="F9:F11"/>
    <mergeCell ref="G9:H10"/>
    <mergeCell ref="I9:I11"/>
    <mergeCell ref="J9:K10"/>
    <mergeCell ref="F8:H8"/>
    <mergeCell ref="D3:N4"/>
    <mergeCell ref="L8:L11"/>
    <mergeCell ref="M8:M11"/>
    <mergeCell ref="D1:N2"/>
    <mergeCell ref="A5:M5"/>
    <mergeCell ref="A6:N6"/>
    <mergeCell ref="A7:N7"/>
    <mergeCell ref="A8:A11"/>
    <mergeCell ref="B8:B11"/>
    <mergeCell ref="C8:D1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SheetLayoutView="100" workbookViewId="0" topLeftCell="A1">
      <selection activeCell="B28" sqref="B28"/>
    </sheetView>
  </sheetViews>
  <sheetFormatPr defaultColWidth="9.140625" defaultRowHeight="12.75"/>
  <cols>
    <col min="1" max="1" width="4.140625" style="22" customWidth="1"/>
    <col min="2" max="2" width="21.421875" style="22" customWidth="1"/>
    <col min="3" max="3" width="15.00390625" style="98" customWidth="1"/>
    <col min="4" max="4" width="52.00390625" style="22" customWidth="1"/>
  </cols>
  <sheetData>
    <row r="1" spans="2:4" ht="21.75" customHeight="1">
      <c r="B1" s="250" t="s">
        <v>573</v>
      </c>
      <c r="C1" s="251"/>
      <c r="D1" s="251"/>
    </row>
    <row r="2" spans="2:4" ht="21.75" customHeight="1">
      <c r="B2" s="235" t="s">
        <v>568</v>
      </c>
      <c r="C2" s="236"/>
      <c r="D2" s="236"/>
    </row>
    <row r="3" spans="2:4" ht="21.75" customHeight="1">
      <c r="B3" s="236"/>
      <c r="C3" s="236"/>
      <c r="D3" s="236"/>
    </row>
    <row r="4" spans="1:4" ht="12.75">
      <c r="A4" s="254" t="s">
        <v>180</v>
      </c>
      <c r="B4" s="254"/>
      <c r="C4" s="254"/>
      <c r="D4" s="254"/>
    </row>
    <row r="5" spans="1:4" ht="12.75">
      <c r="A5" s="255"/>
      <c r="B5" s="255"/>
      <c r="C5" s="255"/>
      <c r="D5" s="255"/>
    </row>
    <row r="6" spans="1:4" ht="12.75">
      <c r="A6" s="252" t="s">
        <v>184</v>
      </c>
      <c r="B6" s="253"/>
      <c r="C6" s="253"/>
      <c r="D6" s="253"/>
    </row>
    <row r="7" spans="1:4" ht="25.5">
      <c r="A7" s="2" t="s">
        <v>181</v>
      </c>
      <c r="B7" s="2" t="s">
        <v>174</v>
      </c>
      <c r="C7" s="2" t="s">
        <v>183</v>
      </c>
      <c r="D7" s="2" t="s">
        <v>182</v>
      </c>
    </row>
    <row r="8" spans="1:4" ht="25.5" customHeight="1">
      <c r="A8" s="99">
        <v>1</v>
      </c>
      <c r="B8" s="60" t="s">
        <v>152</v>
      </c>
      <c r="C8" s="61" t="s">
        <v>195</v>
      </c>
      <c r="D8" s="62" t="s">
        <v>318</v>
      </c>
    </row>
    <row r="9" spans="1:4" ht="25.5" customHeight="1">
      <c r="A9" s="100">
        <v>2</v>
      </c>
      <c r="B9" s="60" t="s">
        <v>153</v>
      </c>
      <c r="C9" s="61" t="s">
        <v>195</v>
      </c>
      <c r="D9" s="62" t="s">
        <v>318</v>
      </c>
    </row>
    <row r="10" spans="1:4" ht="25.5" customHeight="1">
      <c r="A10" s="100">
        <v>3</v>
      </c>
      <c r="B10" s="48" t="s">
        <v>125</v>
      </c>
      <c r="C10" s="57" t="s">
        <v>195</v>
      </c>
      <c r="D10" s="59" t="s">
        <v>318</v>
      </c>
    </row>
    <row r="11" spans="1:4" ht="25.5" customHeight="1">
      <c r="A11" s="99">
        <v>4</v>
      </c>
      <c r="B11" s="48" t="s">
        <v>136</v>
      </c>
      <c r="C11" s="57" t="s">
        <v>245</v>
      </c>
      <c r="D11" s="50" t="s">
        <v>329</v>
      </c>
    </row>
    <row r="12" spans="1:4" ht="25.5" customHeight="1">
      <c r="A12" s="100">
        <v>5</v>
      </c>
      <c r="B12" s="48" t="s">
        <v>148</v>
      </c>
      <c r="C12" s="57" t="s">
        <v>195</v>
      </c>
      <c r="D12" s="59" t="s">
        <v>318</v>
      </c>
    </row>
    <row r="13" spans="1:4" ht="25.5" customHeight="1">
      <c r="A13" s="100">
        <v>6</v>
      </c>
      <c r="B13" s="48" t="s">
        <v>149</v>
      </c>
      <c r="C13" s="57" t="s">
        <v>195</v>
      </c>
      <c r="D13" s="59" t="s">
        <v>318</v>
      </c>
    </row>
    <row r="14" spans="1:4" ht="25.5" customHeight="1">
      <c r="A14" s="99">
        <v>7</v>
      </c>
      <c r="B14" s="48" t="s">
        <v>134</v>
      </c>
      <c r="C14" s="57" t="s">
        <v>195</v>
      </c>
      <c r="D14" s="59" t="s">
        <v>318</v>
      </c>
    </row>
    <row r="15" spans="1:4" ht="25.5" customHeight="1">
      <c r="A15" s="100">
        <v>8</v>
      </c>
      <c r="B15" s="48" t="s">
        <v>135</v>
      </c>
      <c r="C15" s="57" t="s">
        <v>195</v>
      </c>
      <c r="D15" s="59" t="s">
        <v>318</v>
      </c>
    </row>
    <row r="16" spans="1:4" ht="12.75">
      <c r="A16" s="252" t="s">
        <v>185</v>
      </c>
      <c r="B16" s="253"/>
      <c r="C16" s="253"/>
      <c r="D16" s="253"/>
    </row>
    <row r="17" spans="1:4" ht="25.5" customHeight="1">
      <c r="A17" s="100">
        <v>1</v>
      </c>
      <c r="B17" s="48" t="s">
        <v>111</v>
      </c>
      <c r="C17" s="57" t="s">
        <v>200</v>
      </c>
      <c r="D17" s="51" t="s">
        <v>309</v>
      </c>
    </row>
    <row r="18" spans="1:4" ht="25.5" customHeight="1">
      <c r="A18" s="99">
        <v>2</v>
      </c>
      <c r="B18" s="49" t="s">
        <v>112</v>
      </c>
      <c r="C18" s="57" t="s">
        <v>222</v>
      </c>
      <c r="D18" s="52" t="s">
        <v>310</v>
      </c>
    </row>
    <row r="19" spans="1:4" ht="25.5" customHeight="1">
      <c r="A19" s="100">
        <v>3</v>
      </c>
      <c r="B19" s="48" t="s">
        <v>126</v>
      </c>
      <c r="C19" s="57" t="s">
        <v>245</v>
      </c>
      <c r="D19" s="51" t="s">
        <v>311</v>
      </c>
    </row>
    <row r="20" spans="1:4" ht="25.5" customHeight="1">
      <c r="A20" s="100">
        <v>4</v>
      </c>
      <c r="B20" s="53" t="s">
        <v>81</v>
      </c>
      <c r="C20" s="57" t="s">
        <v>252</v>
      </c>
      <c r="D20" s="58" t="s">
        <v>315</v>
      </c>
    </row>
    <row r="21" spans="1:4" ht="25.5" customHeight="1">
      <c r="A21" s="99">
        <v>5</v>
      </c>
      <c r="B21" s="48" t="s">
        <v>82</v>
      </c>
      <c r="C21" s="57" t="s">
        <v>205</v>
      </c>
      <c r="D21" s="59" t="s">
        <v>316</v>
      </c>
    </row>
    <row r="22" spans="1:4" ht="25.5" customHeight="1">
      <c r="A22" s="100">
        <v>6</v>
      </c>
      <c r="B22" s="48" t="s">
        <v>83</v>
      </c>
      <c r="C22" s="57" t="s">
        <v>195</v>
      </c>
      <c r="D22" s="59" t="s">
        <v>317</v>
      </c>
    </row>
    <row r="23" spans="1:4" ht="25.5" customHeight="1">
      <c r="A23" s="100">
        <v>7</v>
      </c>
      <c r="B23" s="48" t="s">
        <v>312</v>
      </c>
      <c r="C23" s="57" t="s">
        <v>222</v>
      </c>
      <c r="D23" s="51" t="s">
        <v>310</v>
      </c>
    </row>
    <row r="24" spans="1:4" ht="25.5" customHeight="1">
      <c r="A24" s="99">
        <v>8</v>
      </c>
      <c r="B24" s="48" t="s">
        <v>84</v>
      </c>
      <c r="C24" s="57" t="s">
        <v>222</v>
      </c>
      <c r="D24" s="51" t="s">
        <v>310</v>
      </c>
    </row>
    <row r="25" spans="1:4" ht="25.5" customHeight="1">
      <c r="A25" s="100">
        <v>9</v>
      </c>
      <c r="B25" s="48" t="s">
        <v>85</v>
      </c>
      <c r="C25" s="57" t="s">
        <v>222</v>
      </c>
      <c r="D25" s="51" t="s">
        <v>310</v>
      </c>
    </row>
    <row r="26" spans="1:4" ht="25.5" customHeight="1">
      <c r="A26" s="100">
        <v>10</v>
      </c>
      <c r="B26" s="48" t="s">
        <v>86</v>
      </c>
      <c r="C26" s="57" t="s">
        <v>222</v>
      </c>
      <c r="D26" s="51" t="s">
        <v>310</v>
      </c>
    </row>
    <row r="27" spans="1:4" ht="25.5" customHeight="1">
      <c r="A27" s="99">
        <v>11</v>
      </c>
      <c r="B27" s="48" t="s">
        <v>87</v>
      </c>
      <c r="C27" s="57" t="s">
        <v>222</v>
      </c>
      <c r="D27" s="51" t="s">
        <v>310</v>
      </c>
    </row>
    <row r="28" spans="1:4" ht="25.5" customHeight="1">
      <c r="A28" s="100">
        <v>12</v>
      </c>
      <c r="B28" s="48" t="s">
        <v>88</v>
      </c>
      <c r="C28" s="57" t="s">
        <v>195</v>
      </c>
      <c r="D28" s="59" t="s">
        <v>318</v>
      </c>
    </row>
    <row r="29" spans="1:4" ht="25.5" customHeight="1">
      <c r="A29" s="100">
        <v>13</v>
      </c>
      <c r="B29" s="48" t="s">
        <v>89</v>
      </c>
      <c r="C29" s="57" t="s">
        <v>222</v>
      </c>
      <c r="D29" s="59" t="s">
        <v>319</v>
      </c>
    </row>
    <row r="30" spans="1:4" ht="25.5" customHeight="1">
      <c r="A30" s="99">
        <v>14</v>
      </c>
      <c r="B30" s="54" t="s">
        <v>90</v>
      </c>
      <c r="C30" s="57" t="s">
        <v>198</v>
      </c>
      <c r="D30" s="59" t="s">
        <v>320</v>
      </c>
    </row>
    <row r="31" spans="1:4" ht="25.5" customHeight="1">
      <c r="A31" s="100">
        <v>15</v>
      </c>
      <c r="B31" s="54" t="s">
        <v>91</v>
      </c>
      <c r="C31" s="57" t="s">
        <v>198</v>
      </c>
      <c r="D31" s="59" t="s">
        <v>320</v>
      </c>
    </row>
    <row r="32" spans="1:4" ht="25.5" customHeight="1">
      <c r="A32" s="100">
        <v>16</v>
      </c>
      <c r="B32" s="54" t="s">
        <v>92</v>
      </c>
      <c r="C32" s="57" t="s">
        <v>198</v>
      </c>
      <c r="D32" s="59" t="s">
        <v>320</v>
      </c>
    </row>
    <row r="33" spans="1:4" ht="25.5" customHeight="1">
      <c r="A33" s="99">
        <v>17</v>
      </c>
      <c r="B33" s="54" t="s">
        <v>147</v>
      </c>
      <c r="C33" s="57" t="s">
        <v>245</v>
      </c>
      <c r="D33" s="51" t="s">
        <v>311</v>
      </c>
    </row>
    <row r="34" spans="1:4" ht="25.5" customHeight="1">
      <c r="A34" s="100">
        <v>18</v>
      </c>
      <c r="B34" s="54" t="s">
        <v>146</v>
      </c>
      <c r="C34" s="57" t="s">
        <v>245</v>
      </c>
      <c r="D34" s="51" t="s">
        <v>311</v>
      </c>
    </row>
    <row r="35" spans="1:4" ht="25.5" customHeight="1">
      <c r="A35" s="100">
        <v>19</v>
      </c>
      <c r="B35" s="54" t="s">
        <v>313</v>
      </c>
      <c r="C35" s="57" t="s">
        <v>200</v>
      </c>
      <c r="D35" s="51" t="s">
        <v>309</v>
      </c>
    </row>
    <row r="36" spans="1:4" ht="25.5" customHeight="1">
      <c r="A36" s="99">
        <v>20</v>
      </c>
      <c r="B36" s="54" t="s">
        <v>93</v>
      </c>
      <c r="C36" s="57" t="s">
        <v>321</v>
      </c>
      <c r="D36" s="51" t="s">
        <v>322</v>
      </c>
    </row>
    <row r="37" spans="1:4" ht="25.5" customHeight="1">
      <c r="A37" s="100">
        <v>21</v>
      </c>
      <c r="B37" s="54" t="s">
        <v>94</v>
      </c>
      <c r="C37" s="57" t="s">
        <v>198</v>
      </c>
      <c r="D37" s="59" t="s">
        <v>320</v>
      </c>
    </row>
    <row r="38" spans="1:4" ht="25.5" customHeight="1">
      <c r="A38" s="100">
        <v>22</v>
      </c>
      <c r="B38" s="54" t="s">
        <v>95</v>
      </c>
      <c r="C38" s="57" t="s">
        <v>280</v>
      </c>
      <c r="D38" s="51" t="s">
        <v>323</v>
      </c>
    </row>
    <row r="39" spans="1:4" ht="25.5" customHeight="1">
      <c r="A39" s="99">
        <v>23</v>
      </c>
      <c r="B39" s="54" t="s">
        <v>96</v>
      </c>
      <c r="C39" s="57" t="s">
        <v>324</v>
      </c>
      <c r="D39" s="51" t="s">
        <v>325</v>
      </c>
    </row>
    <row r="40" spans="1:4" ht="25.5" customHeight="1">
      <c r="A40" s="100">
        <v>24</v>
      </c>
      <c r="B40" s="54" t="s">
        <v>97</v>
      </c>
      <c r="C40" s="57" t="s">
        <v>198</v>
      </c>
      <c r="D40" s="59" t="s">
        <v>320</v>
      </c>
    </row>
    <row r="41" spans="1:4" ht="25.5" customHeight="1">
      <c r="A41" s="100">
        <v>25</v>
      </c>
      <c r="B41" s="54" t="s">
        <v>98</v>
      </c>
      <c r="C41" s="57" t="s">
        <v>195</v>
      </c>
      <c r="D41" s="59" t="s">
        <v>326</v>
      </c>
    </row>
    <row r="42" spans="1:4" ht="25.5" customHeight="1">
      <c r="A42" s="99">
        <v>26</v>
      </c>
      <c r="B42" s="54" t="s">
        <v>99</v>
      </c>
      <c r="C42" s="57" t="s">
        <v>195</v>
      </c>
      <c r="D42" s="59" t="s">
        <v>318</v>
      </c>
    </row>
    <row r="43" spans="1:4" ht="25.5" customHeight="1">
      <c r="A43" s="100">
        <v>27</v>
      </c>
      <c r="B43" s="54" t="s">
        <v>100</v>
      </c>
      <c r="C43" s="57" t="s">
        <v>252</v>
      </c>
      <c r="D43" s="58" t="s">
        <v>315</v>
      </c>
    </row>
    <row r="44" spans="1:4" ht="25.5" customHeight="1">
      <c r="A44" s="100">
        <v>28</v>
      </c>
      <c r="B44" s="54" t="s">
        <v>101</v>
      </c>
      <c r="C44" s="57" t="s">
        <v>327</v>
      </c>
      <c r="D44" s="51" t="s">
        <v>338</v>
      </c>
    </row>
    <row r="45" spans="1:4" ht="25.5" customHeight="1">
      <c r="A45" s="99">
        <v>29</v>
      </c>
      <c r="B45" s="54" t="s">
        <v>102</v>
      </c>
      <c r="C45" s="57" t="s">
        <v>195</v>
      </c>
      <c r="D45" s="59" t="s">
        <v>318</v>
      </c>
    </row>
    <row r="46" spans="1:4" ht="25.5" customHeight="1">
      <c r="A46" s="100">
        <v>30</v>
      </c>
      <c r="B46" s="48" t="s">
        <v>103</v>
      </c>
      <c r="C46" s="57" t="s">
        <v>222</v>
      </c>
      <c r="D46" s="51" t="s">
        <v>310</v>
      </c>
    </row>
    <row r="47" spans="1:4" ht="25.5" customHeight="1">
      <c r="A47" s="100">
        <v>31</v>
      </c>
      <c r="B47" s="48" t="s">
        <v>104</v>
      </c>
      <c r="C47" s="57" t="s">
        <v>222</v>
      </c>
      <c r="D47" s="51" t="s">
        <v>310</v>
      </c>
    </row>
    <row r="48" spans="1:4" ht="25.5" customHeight="1">
      <c r="A48" s="99">
        <v>32</v>
      </c>
      <c r="B48" s="48" t="s">
        <v>105</v>
      </c>
      <c r="C48" s="57" t="s">
        <v>222</v>
      </c>
      <c r="D48" s="51" t="s">
        <v>310</v>
      </c>
    </row>
    <row r="49" spans="1:4" ht="25.5" customHeight="1">
      <c r="A49" s="100">
        <v>33</v>
      </c>
      <c r="B49" s="48" t="s">
        <v>106</v>
      </c>
      <c r="C49" s="57" t="s">
        <v>245</v>
      </c>
      <c r="D49" s="59" t="s">
        <v>311</v>
      </c>
    </row>
    <row r="50" spans="1:4" ht="25.5" customHeight="1">
      <c r="A50" s="100">
        <v>34</v>
      </c>
      <c r="B50" s="48" t="s">
        <v>107</v>
      </c>
      <c r="C50" s="57" t="s">
        <v>245</v>
      </c>
      <c r="D50" s="59" t="s">
        <v>311</v>
      </c>
    </row>
    <row r="51" spans="1:4" ht="25.5" customHeight="1">
      <c r="A51" s="99">
        <v>35</v>
      </c>
      <c r="B51" s="55" t="s">
        <v>108</v>
      </c>
      <c r="C51" s="57" t="s">
        <v>195</v>
      </c>
      <c r="D51" s="50" t="s">
        <v>317</v>
      </c>
    </row>
    <row r="52" spans="1:4" ht="25.5" customHeight="1">
      <c r="A52" s="100">
        <v>36</v>
      </c>
      <c r="B52" s="48" t="s">
        <v>109</v>
      </c>
      <c r="C52" s="57" t="s">
        <v>198</v>
      </c>
      <c r="D52" s="59" t="s">
        <v>320</v>
      </c>
    </row>
    <row r="53" spans="1:4" ht="25.5" customHeight="1">
      <c r="A53" s="100">
        <v>37</v>
      </c>
      <c r="B53" s="48" t="s">
        <v>110</v>
      </c>
      <c r="C53" s="57" t="s">
        <v>198</v>
      </c>
      <c r="D53" s="59" t="s">
        <v>320</v>
      </c>
    </row>
    <row r="54" spans="1:4" ht="25.5" customHeight="1">
      <c r="A54" s="99">
        <v>38</v>
      </c>
      <c r="B54" s="48" t="s">
        <v>113</v>
      </c>
      <c r="C54" s="57" t="s">
        <v>205</v>
      </c>
      <c r="D54" s="59" t="s">
        <v>316</v>
      </c>
    </row>
    <row r="55" spans="1:4" ht="25.5" customHeight="1">
      <c r="A55" s="100">
        <v>39</v>
      </c>
      <c r="B55" s="48" t="s">
        <v>114</v>
      </c>
      <c r="C55" s="57" t="s">
        <v>205</v>
      </c>
      <c r="D55" s="59" t="s">
        <v>316</v>
      </c>
    </row>
    <row r="56" spans="1:4" ht="25.5" customHeight="1">
      <c r="A56" s="100">
        <v>40</v>
      </c>
      <c r="B56" s="48" t="s">
        <v>115</v>
      </c>
      <c r="C56" s="57" t="s">
        <v>195</v>
      </c>
      <c r="D56" s="59" t="s">
        <v>318</v>
      </c>
    </row>
    <row r="57" spans="1:4" ht="25.5" customHeight="1">
      <c r="A57" s="99">
        <v>41</v>
      </c>
      <c r="B57" s="48" t="s">
        <v>116</v>
      </c>
      <c r="C57" s="57" t="s">
        <v>222</v>
      </c>
      <c r="D57" s="51" t="s">
        <v>310</v>
      </c>
    </row>
    <row r="58" spans="1:4" ht="25.5" customHeight="1">
      <c r="A58" s="100">
        <v>42</v>
      </c>
      <c r="B58" s="48" t="s">
        <v>117</v>
      </c>
      <c r="C58" s="57" t="s">
        <v>198</v>
      </c>
      <c r="D58" s="59" t="s">
        <v>320</v>
      </c>
    </row>
    <row r="59" spans="1:4" ht="25.5" customHeight="1">
      <c r="A59" s="100">
        <v>43</v>
      </c>
      <c r="B59" s="48" t="s">
        <v>118</v>
      </c>
      <c r="C59" s="57" t="s">
        <v>195</v>
      </c>
      <c r="D59" s="59" t="s">
        <v>318</v>
      </c>
    </row>
    <row r="60" spans="1:4" ht="25.5" customHeight="1">
      <c r="A60" s="99">
        <v>44</v>
      </c>
      <c r="B60" s="48" t="s">
        <v>119</v>
      </c>
      <c r="C60" s="57" t="s">
        <v>195</v>
      </c>
      <c r="D60" s="59" t="s">
        <v>318</v>
      </c>
    </row>
    <row r="61" spans="1:4" ht="25.5" customHeight="1">
      <c r="A61" s="100">
        <v>45</v>
      </c>
      <c r="B61" s="48" t="s">
        <v>120</v>
      </c>
      <c r="C61" s="57" t="s">
        <v>195</v>
      </c>
      <c r="D61" s="59" t="s">
        <v>318</v>
      </c>
    </row>
    <row r="62" spans="1:4" ht="25.5" customHeight="1">
      <c r="A62" s="100">
        <v>46</v>
      </c>
      <c r="B62" s="48" t="s">
        <v>314</v>
      </c>
      <c r="C62" s="57" t="s">
        <v>195</v>
      </c>
      <c r="D62" s="59" t="s">
        <v>318</v>
      </c>
    </row>
    <row r="63" spans="1:4" ht="25.5" customHeight="1">
      <c r="A63" s="99">
        <v>47</v>
      </c>
      <c r="B63" s="48" t="s">
        <v>121</v>
      </c>
      <c r="C63" s="57" t="s">
        <v>195</v>
      </c>
      <c r="D63" s="59" t="s">
        <v>318</v>
      </c>
    </row>
    <row r="64" spans="1:4" ht="25.5" customHeight="1">
      <c r="A64" s="100">
        <v>48</v>
      </c>
      <c r="B64" s="48" t="s">
        <v>122</v>
      </c>
      <c r="C64" s="57" t="s">
        <v>205</v>
      </c>
      <c r="D64" s="59" t="s">
        <v>316</v>
      </c>
    </row>
    <row r="65" spans="1:4" ht="25.5" customHeight="1">
      <c r="A65" s="100">
        <v>49</v>
      </c>
      <c r="B65" s="48" t="s">
        <v>123</v>
      </c>
      <c r="C65" s="57" t="s">
        <v>195</v>
      </c>
      <c r="D65" s="59" t="s">
        <v>318</v>
      </c>
    </row>
    <row r="66" spans="1:4" ht="25.5" customHeight="1">
      <c r="A66" s="99">
        <v>50</v>
      </c>
      <c r="B66" s="56" t="s">
        <v>124</v>
      </c>
      <c r="C66" s="57" t="s">
        <v>195</v>
      </c>
      <c r="D66" s="59" t="s">
        <v>318</v>
      </c>
    </row>
    <row r="67" spans="1:4" ht="25.5" customHeight="1">
      <c r="A67" s="100">
        <v>51</v>
      </c>
      <c r="B67" s="48" t="s">
        <v>127</v>
      </c>
      <c r="C67" s="57" t="s">
        <v>245</v>
      </c>
      <c r="D67" s="59" t="s">
        <v>311</v>
      </c>
    </row>
    <row r="68" spans="1:4" ht="25.5" customHeight="1">
      <c r="A68" s="100">
        <v>52</v>
      </c>
      <c r="B68" s="48" t="s">
        <v>128</v>
      </c>
      <c r="C68" s="57" t="s">
        <v>328</v>
      </c>
      <c r="D68" s="59" t="s">
        <v>318</v>
      </c>
    </row>
    <row r="69" spans="1:4" ht="25.5" customHeight="1">
      <c r="A69" s="99">
        <v>53</v>
      </c>
      <c r="B69" s="55" t="s">
        <v>129</v>
      </c>
      <c r="C69" s="57" t="s">
        <v>328</v>
      </c>
      <c r="D69" s="59" t="s">
        <v>318</v>
      </c>
    </row>
    <row r="70" spans="1:4" ht="25.5" customHeight="1">
      <c r="A70" s="100">
        <v>54</v>
      </c>
      <c r="B70" s="48" t="s">
        <v>130</v>
      </c>
      <c r="C70" s="57" t="s">
        <v>328</v>
      </c>
      <c r="D70" s="59" t="s">
        <v>318</v>
      </c>
    </row>
    <row r="71" spans="1:4" ht="25.5" customHeight="1">
      <c r="A71" s="100">
        <v>55</v>
      </c>
      <c r="B71" s="48" t="s">
        <v>131</v>
      </c>
      <c r="C71" s="57" t="s">
        <v>245</v>
      </c>
      <c r="D71" s="59" t="s">
        <v>311</v>
      </c>
    </row>
    <row r="72" spans="1:4" ht="25.5" customHeight="1">
      <c r="A72" s="99">
        <v>56</v>
      </c>
      <c r="B72" s="48" t="s">
        <v>132</v>
      </c>
      <c r="C72" s="57" t="s">
        <v>198</v>
      </c>
      <c r="D72" s="59" t="s">
        <v>320</v>
      </c>
    </row>
    <row r="73" spans="1:4" ht="25.5" customHeight="1">
      <c r="A73" s="100">
        <v>57</v>
      </c>
      <c r="B73" s="48" t="s">
        <v>133</v>
      </c>
      <c r="C73" s="57" t="s">
        <v>198</v>
      </c>
      <c r="D73" s="59" t="s">
        <v>320</v>
      </c>
    </row>
    <row r="74" spans="1:4" ht="25.5" customHeight="1">
      <c r="A74" s="100">
        <v>58</v>
      </c>
      <c r="B74" s="48" t="s">
        <v>137</v>
      </c>
      <c r="C74" s="57" t="s">
        <v>327</v>
      </c>
      <c r="D74" s="59" t="s">
        <v>330</v>
      </c>
    </row>
    <row r="75" spans="1:4" ht="25.5" customHeight="1">
      <c r="A75" s="99">
        <v>59</v>
      </c>
      <c r="B75" s="48" t="s">
        <v>138</v>
      </c>
      <c r="C75" s="57" t="s">
        <v>327</v>
      </c>
      <c r="D75" s="59" t="s">
        <v>330</v>
      </c>
    </row>
    <row r="76" spans="1:4" ht="25.5" customHeight="1">
      <c r="A76" s="100">
        <v>60</v>
      </c>
      <c r="B76" s="48" t="s">
        <v>139</v>
      </c>
      <c r="C76" s="57" t="s">
        <v>327</v>
      </c>
      <c r="D76" s="59" t="s">
        <v>330</v>
      </c>
    </row>
    <row r="77" spans="1:4" ht="25.5" customHeight="1">
      <c r="A77" s="100">
        <v>61</v>
      </c>
      <c r="B77" s="48" t="s">
        <v>140</v>
      </c>
      <c r="C77" s="57" t="s">
        <v>205</v>
      </c>
      <c r="D77" s="59" t="s">
        <v>316</v>
      </c>
    </row>
    <row r="78" spans="1:4" ht="25.5" customHeight="1">
      <c r="A78" s="99">
        <v>62</v>
      </c>
      <c r="B78" s="48" t="s">
        <v>141</v>
      </c>
      <c r="C78" s="57" t="s">
        <v>205</v>
      </c>
      <c r="D78" s="59" t="s">
        <v>316</v>
      </c>
    </row>
    <row r="79" spans="1:4" ht="25.5" customHeight="1">
      <c r="A79" s="100">
        <v>63</v>
      </c>
      <c r="B79" s="48" t="s">
        <v>142</v>
      </c>
      <c r="C79" s="57" t="s">
        <v>245</v>
      </c>
      <c r="D79" s="59" t="s">
        <v>311</v>
      </c>
    </row>
    <row r="80" spans="1:4" ht="25.5" customHeight="1">
      <c r="A80" s="100">
        <v>64</v>
      </c>
      <c r="B80" s="53" t="s">
        <v>143</v>
      </c>
      <c r="C80" s="57" t="s">
        <v>245</v>
      </c>
      <c r="D80" s="59" t="s">
        <v>311</v>
      </c>
    </row>
    <row r="81" spans="1:4" ht="21" customHeight="1">
      <c r="A81" s="99">
        <v>65</v>
      </c>
      <c r="B81" s="53" t="s">
        <v>144</v>
      </c>
      <c r="C81" s="57" t="s">
        <v>245</v>
      </c>
      <c r="D81" s="59" t="s">
        <v>311</v>
      </c>
    </row>
    <row r="82" spans="1:4" ht="12.75">
      <c r="A82" s="252" t="s">
        <v>186</v>
      </c>
      <c r="B82" s="253"/>
      <c r="C82" s="253"/>
      <c r="D82" s="253"/>
    </row>
    <row r="83" spans="1:4" ht="25.5">
      <c r="A83" s="2" t="s">
        <v>181</v>
      </c>
      <c r="B83" s="2" t="s">
        <v>174</v>
      </c>
      <c r="C83" s="2" t="s">
        <v>183</v>
      </c>
      <c r="D83" s="2" t="s">
        <v>182</v>
      </c>
    </row>
    <row r="84" spans="1:4" ht="25.5" customHeight="1">
      <c r="A84" s="48">
        <v>1</v>
      </c>
      <c r="B84" s="60" t="s">
        <v>150</v>
      </c>
      <c r="C84" s="61" t="s">
        <v>195</v>
      </c>
      <c r="D84" s="62" t="s">
        <v>318</v>
      </c>
    </row>
    <row r="85" spans="1:4" ht="25.5" customHeight="1">
      <c r="A85" s="48">
        <v>2</v>
      </c>
      <c r="B85" s="60" t="s">
        <v>151</v>
      </c>
      <c r="C85" s="61" t="s">
        <v>198</v>
      </c>
      <c r="D85" s="62" t="s">
        <v>320</v>
      </c>
    </row>
    <row r="86" spans="1:4" ht="25.5" customHeight="1">
      <c r="A86" s="48">
        <v>3</v>
      </c>
      <c r="B86" s="60" t="s">
        <v>154</v>
      </c>
      <c r="C86" s="61" t="s">
        <v>198</v>
      </c>
      <c r="D86" s="62" t="s">
        <v>320</v>
      </c>
    </row>
    <row r="87" spans="1:4" ht="25.5" customHeight="1">
      <c r="A87" s="48">
        <v>4</v>
      </c>
      <c r="B87" s="60" t="s">
        <v>155</v>
      </c>
      <c r="C87" s="61" t="s">
        <v>205</v>
      </c>
      <c r="D87" s="62" t="s">
        <v>316</v>
      </c>
    </row>
    <row r="88" spans="1:4" ht="25.5" customHeight="1">
      <c r="A88" s="48">
        <v>5</v>
      </c>
      <c r="B88" s="60" t="s">
        <v>156</v>
      </c>
      <c r="C88" s="61" t="s">
        <v>205</v>
      </c>
      <c r="D88" s="62" t="s">
        <v>316</v>
      </c>
    </row>
    <row r="89" spans="1:4" ht="25.5" customHeight="1">
      <c r="A89" s="48">
        <v>6</v>
      </c>
      <c r="B89" s="60" t="s">
        <v>157</v>
      </c>
      <c r="C89" s="61" t="s">
        <v>245</v>
      </c>
      <c r="D89" s="62" t="s">
        <v>311</v>
      </c>
    </row>
    <row r="90" spans="1:4" ht="25.5" customHeight="1">
      <c r="A90" s="48">
        <v>7</v>
      </c>
      <c r="B90" s="60" t="s">
        <v>145</v>
      </c>
      <c r="C90" s="61" t="s">
        <v>245</v>
      </c>
      <c r="D90" s="62" t="s">
        <v>311</v>
      </c>
    </row>
    <row r="91" spans="1:4" ht="25.5" customHeight="1">
      <c r="A91" s="48">
        <v>8</v>
      </c>
      <c r="B91" s="60" t="s">
        <v>158</v>
      </c>
      <c r="C91" s="61" t="s">
        <v>332</v>
      </c>
      <c r="D91" s="52" t="s">
        <v>333</v>
      </c>
    </row>
    <row r="92" spans="1:4" ht="25.5" customHeight="1">
      <c r="A92" s="48">
        <v>9</v>
      </c>
      <c r="B92" s="60" t="s">
        <v>159</v>
      </c>
      <c r="C92" s="61" t="s">
        <v>334</v>
      </c>
      <c r="D92" s="63" t="s">
        <v>335</v>
      </c>
    </row>
    <row r="93" spans="1:4" ht="25.5" customHeight="1">
      <c r="A93" s="48">
        <v>10</v>
      </c>
      <c r="B93" s="60" t="s">
        <v>160</v>
      </c>
      <c r="C93" s="61" t="s">
        <v>200</v>
      </c>
      <c r="D93" s="52" t="s">
        <v>309</v>
      </c>
    </row>
    <row r="94" spans="1:4" ht="25.5" customHeight="1">
      <c r="A94" s="48">
        <v>11</v>
      </c>
      <c r="B94" s="60" t="s">
        <v>331</v>
      </c>
      <c r="C94" s="61" t="s">
        <v>222</v>
      </c>
      <c r="D94" s="62" t="s">
        <v>319</v>
      </c>
    </row>
    <row r="95" spans="1:4" ht="25.5" customHeight="1">
      <c r="A95" s="48">
        <v>12</v>
      </c>
      <c r="B95" s="60" t="s">
        <v>161</v>
      </c>
      <c r="C95" s="61" t="s">
        <v>205</v>
      </c>
      <c r="D95" s="62" t="s">
        <v>316</v>
      </c>
    </row>
    <row r="96" spans="1:4" ht="38.25" customHeight="1">
      <c r="A96" s="48">
        <v>13</v>
      </c>
      <c r="B96" s="60" t="s">
        <v>162</v>
      </c>
      <c r="C96" s="61" t="s">
        <v>252</v>
      </c>
      <c r="D96" s="52" t="s">
        <v>336</v>
      </c>
    </row>
    <row r="97" spans="1:4" ht="25.5" customHeight="1">
      <c r="A97" s="48">
        <v>14</v>
      </c>
      <c r="B97" s="60" t="s">
        <v>163</v>
      </c>
      <c r="C97" s="61" t="s">
        <v>195</v>
      </c>
      <c r="D97" s="62" t="s">
        <v>318</v>
      </c>
    </row>
    <row r="98" spans="1:4" ht="25.5" customHeight="1">
      <c r="A98" s="48">
        <v>15</v>
      </c>
      <c r="B98" s="60" t="s">
        <v>164</v>
      </c>
      <c r="C98" s="61" t="s">
        <v>195</v>
      </c>
      <c r="D98" s="62" t="s">
        <v>318</v>
      </c>
    </row>
    <row r="99" spans="1:4" ht="25.5" customHeight="1">
      <c r="A99" s="48">
        <v>16</v>
      </c>
      <c r="B99" s="60" t="s">
        <v>165</v>
      </c>
      <c r="C99" s="61" t="s">
        <v>245</v>
      </c>
      <c r="D99" s="62" t="s">
        <v>311</v>
      </c>
    </row>
    <row r="100" spans="1:4" ht="25.5" customHeight="1">
      <c r="A100" s="48">
        <v>17</v>
      </c>
      <c r="B100" s="60" t="s">
        <v>166</v>
      </c>
      <c r="C100" s="61" t="s">
        <v>195</v>
      </c>
      <c r="D100" s="64" t="s">
        <v>318</v>
      </c>
    </row>
    <row r="101" spans="1:4" ht="25.5" customHeight="1">
      <c r="A101" s="48">
        <v>18</v>
      </c>
      <c r="B101" s="60" t="s">
        <v>167</v>
      </c>
      <c r="C101" s="61" t="s">
        <v>195</v>
      </c>
      <c r="D101" s="62" t="s">
        <v>318</v>
      </c>
    </row>
    <row r="102" spans="1:4" ht="25.5" customHeight="1">
      <c r="A102" s="48">
        <v>19</v>
      </c>
      <c r="B102" s="60" t="s">
        <v>168</v>
      </c>
      <c r="C102" s="61" t="s">
        <v>195</v>
      </c>
      <c r="D102" s="62" t="s">
        <v>318</v>
      </c>
    </row>
    <row r="103" spans="1:4" ht="25.5" customHeight="1">
      <c r="A103" s="48">
        <v>20</v>
      </c>
      <c r="B103" s="60" t="s">
        <v>169</v>
      </c>
      <c r="C103" s="65" t="s">
        <v>195</v>
      </c>
      <c r="D103" s="62" t="s">
        <v>318</v>
      </c>
    </row>
    <row r="104" spans="1:4" ht="25.5" customHeight="1">
      <c r="A104" s="48">
        <v>21</v>
      </c>
      <c r="B104" s="60" t="s">
        <v>170</v>
      </c>
      <c r="C104" s="61" t="s">
        <v>245</v>
      </c>
      <c r="D104" s="62" t="s">
        <v>311</v>
      </c>
    </row>
    <row r="105" spans="1:4" ht="25.5" customHeight="1">
      <c r="A105" s="48">
        <v>22</v>
      </c>
      <c r="B105" s="60" t="s">
        <v>171</v>
      </c>
      <c r="C105" s="61" t="s">
        <v>205</v>
      </c>
      <c r="D105" s="62" t="s">
        <v>316</v>
      </c>
    </row>
    <row r="106" spans="1:4" ht="36.75" customHeight="1">
      <c r="A106" s="48">
        <v>23</v>
      </c>
      <c r="B106" s="60" t="s">
        <v>172</v>
      </c>
      <c r="C106" s="61" t="s">
        <v>252</v>
      </c>
      <c r="D106" s="52" t="s">
        <v>336</v>
      </c>
    </row>
    <row r="107" spans="1:4" ht="25.5" customHeight="1">
      <c r="A107" s="48">
        <v>24</v>
      </c>
      <c r="B107" s="60" t="s">
        <v>173</v>
      </c>
      <c r="C107" s="61" t="s">
        <v>222</v>
      </c>
      <c r="D107" s="63" t="s">
        <v>337</v>
      </c>
    </row>
  </sheetData>
  <mergeCells count="6">
    <mergeCell ref="B1:D1"/>
    <mergeCell ref="A6:D6"/>
    <mergeCell ref="A16:D16"/>
    <mergeCell ref="A82:D82"/>
    <mergeCell ref="A4:D5"/>
    <mergeCell ref="B2:D3"/>
  </mergeCells>
  <printOptions/>
  <pageMargins left="0.24" right="0.19" top="0.44" bottom="0.41" header="0.17" footer="0.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tabSelected="1" view="pageBreakPreview" zoomScaleSheetLayoutView="100" workbookViewId="0" topLeftCell="A1">
      <selection activeCell="I5" sqref="I5"/>
    </sheetView>
  </sheetViews>
  <sheetFormatPr defaultColWidth="9.140625" defaultRowHeight="12.75"/>
  <cols>
    <col min="1" max="1" width="4.140625" style="152" customWidth="1"/>
    <col min="2" max="2" width="25.8515625" style="130" customWidth="1"/>
    <col min="3" max="3" width="12.7109375" style="131" customWidth="1"/>
    <col min="4" max="4" width="3.28125" style="131" customWidth="1"/>
    <col min="5" max="5" width="5.8515625" style="132" customWidth="1"/>
    <col min="6" max="6" width="33.00390625" style="133" customWidth="1"/>
    <col min="7" max="7" width="6.57421875" style="152" customWidth="1"/>
    <col min="8" max="8" width="4.140625" style="152" customWidth="1"/>
  </cols>
  <sheetData>
    <row r="1" spans="1:8" ht="23.25" customHeight="1">
      <c r="A1" s="128"/>
      <c r="B1" s="257" t="s">
        <v>574</v>
      </c>
      <c r="C1" s="258"/>
      <c r="D1" s="258"/>
      <c r="E1" s="258"/>
      <c r="F1" s="258"/>
      <c r="G1" s="258"/>
      <c r="H1" s="258"/>
    </row>
    <row r="2" spans="1:8" ht="23.25" customHeight="1">
      <c r="A2" s="128"/>
      <c r="B2" s="235" t="s">
        <v>569</v>
      </c>
      <c r="C2" s="256"/>
      <c r="D2" s="256"/>
      <c r="E2" s="256"/>
      <c r="F2" s="256"/>
      <c r="G2" s="256"/>
      <c r="H2" s="256"/>
    </row>
    <row r="3" spans="1:8" ht="23.25" customHeight="1">
      <c r="A3" s="128"/>
      <c r="B3" s="256"/>
      <c r="C3" s="256"/>
      <c r="D3" s="256"/>
      <c r="E3" s="256"/>
      <c r="F3" s="256"/>
      <c r="G3" s="256"/>
      <c r="H3" s="256"/>
    </row>
    <row r="4" spans="1:8" ht="24" customHeight="1">
      <c r="A4" s="261" t="s">
        <v>19</v>
      </c>
      <c r="B4" s="262"/>
      <c r="C4" s="262"/>
      <c r="D4" s="262"/>
      <c r="E4" s="262"/>
      <c r="F4" s="262"/>
      <c r="G4" s="262"/>
      <c r="H4" s="262"/>
    </row>
    <row r="5" spans="1:8" ht="39" customHeight="1">
      <c r="A5" s="263" t="s">
        <v>423</v>
      </c>
      <c r="B5" s="264" t="s">
        <v>16</v>
      </c>
      <c r="C5" s="223" t="s">
        <v>3</v>
      </c>
      <c r="D5" s="223"/>
      <c r="E5" s="223"/>
      <c r="F5" s="222" t="s">
        <v>20</v>
      </c>
      <c r="G5" s="265" t="s">
        <v>5</v>
      </c>
      <c r="H5" s="266" t="s">
        <v>6</v>
      </c>
    </row>
    <row r="6" spans="1:8" ht="39" customHeight="1">
      <c r="A6" s="263"/>
      <c r="B6" s="264"/>
      <c r="C6" s="223"/>
      <c r="D6" s="223"/>
      <c r="E6" s="223"/>
      <c r="F6" s="222"/>
      <c r="G6" s="265"/>
      <c r="H6" s="267"/>
    </row>
    <row r="7" spans="1:8" ht="39" customHeight="1">
      <c r="A7" s="263"/>
      <c r="B7" s="264"/>
      <c r="C7" s="223"/>
      <c r="D7" s="223"/>
      <c r="E7" s="223"/>
      <c r="F7" s="222"/>
      <c r="G7" s="265"/>
      <c r="H7" s="267"/>
    </row>
    <row r="8" spans="1:8" ht="39" customHeight="1">
      <c r="A8" s="263"/>
      <c r="B8" s="264"/>
      <c r="C8" s="223"/>
      <c r="D8" s="223"/>
      <c r="E8" s="223"/>
      <c r="F8" s="222"/>
      <c r="G8" s="265"/>
      <c r="H8" s="267"/>
    </row>
    <row r="9" spans="1:8" ht="15">
      <c r="A9" s="15">
        <v>1</v>
      </c>
      <c r="B9" s="103">
        <v>2</v>
      </c>
      <c r="C9" s="47">
        <v>3</v>
      </c>
      <c r="D9" s="259">
        <v>4</v>
      </c>
      <c r="E9" s="260"/>
      <c r="F9" s="7">
        <v>5</v>
      </c>
      <c r="G9" s="15">
        <v>6</v>
      </c>
      <c r="H9" s="153">
        <v>7</v>
      </c>
    </row>
    <row r="10" spans="1:8" s="93" customFormat="1" ht="15" customHeight="1">
      <c r="A10" s="15">
        <v>1</v>
      </c>
      <c r="B10" s="104" t="s">
        <v>22</v>
      </c>
      <c r="C10" s="177">
        <v>40116</v>
      </c>
      <c r="D10" s="177" t="s">
        <v>79</v>
      </c>
      <c r="E10" s="127">
        <v>260</v>
      </c>
      <c r="F10" s="117" t="s">
        <v>21</v>
      </c>
      <c r="G10" s="122">
        <v>37.5</v>
      </c>
      <c r="H10" s="181">
        <v>1</v>
      </c>
    </row>
    <row r="11" spans="1:8" s="93" customFormat="1" ht="15" customHeight="1">
      <c r="A11" s="15">
        <v>2</v>
      </c>
      <c r="B11" s="105" t="s">
        <v>23</v>
      </c>
      <c r="C11" s="91">
        <v>40417</v>
      </c>
      <c r="D11" s="85" t="s">
        <v>79</v>
      </c>
      <c r="E11" s="146">
        <v>363</v>
      </c>
      <c r="F11" s="117" t="s">
        <v>21</v>
      </c>
      <c r="G11" s="16">
        <v>72.5</v>
      </c>
      <c r="H11" s="147">
        <v>1</v>
      </c>
    </row>
    <row r="12" spans="1:8" s="115" customFormat="1" ht="13.5" customHeight="1">
      <c r="A12" s="15">
        <v>3</v>
      </c>
      <c r="B12" s="105" t="s">
        <v>347</v>
      </c>
      <c r="C12" s="123">
        <v>40893</v>
      </c>
      <c r="D12" s="145" t="s">
        <v>523</v>
      </c>
      <c r="E12" s="182">
        <v>650</v>
      </c>
      <c r="F12" s="117" t="s">
        <v>38</v>
      </c>
      <c r="G12" s="183">
        <v>27.8</v>
      </c>
      <c r="H12" s="184">
        <v>1</v>
      </c>
    </row>
    <row r="13" spans="1:8" s="70" customFormat="1" ht="13.5" customHeight="1">
      <c r="A13" s="15">
        <v>4</v>
      </c>
      <c r="B13" s="143" t="s">
        <v>351</v>
      </c>
      <c r="C13" s="144">
        <v>41162</v>
      </c>
      <c r="D13" s="137" t="s">
        <v>79</v>
      </c>
      <c r="E13" s="185">
        <v>810</v>
      </c>
      <c r="F13" s="119" t="s">
        <v>21</v>
      </c>
      <c r="G13" s="186">
        <v>161.1</v>
      </c>
      <c r="H13" s="187">
        <v>4</v>
      </c>
    </row>
    <row r="14" spans="1:8" s="70" customFormat="1" ht="13.5" customHeight="1">
      <c r="A14" s="15">
        <v>5</v>
      </c>
      <c r="B14" s="143" t="s">
        <v>352</v>
      </c>
      <c r="C14" s="142">
        <v>41229</v>
      </c>
      <c r="D14" s="137" t="s">
        <v>79</v>
      </c>
      <c r="E14" s="185">
        <v>816</v>
      </c>
      <c r="F14" s="119" t="s">
        <v>25</v>
      </c>
      <c r="G14" s="186">
        <v>199.3</v>
      </c>
      <c r="H14" s="188">
        <v>5</v>
      </c>
    </row>
    <row r="15" spans="1:8" s="70" customFormat="1" ht="13.5" customHeight="1">
      <c r="A15" s="15">
        <v>6</v>
      </c>
      <c r="B15" s="105" t="s">
        <v>353</v>
      </c>
      <c r="C15" s="123">
        <v>41229</v>
      </c>
      <c r="D15" s="139" t="s">
        <v>79</v>
      </c>
      <c r="E15" s="121">
        <v>817</v>
      </c>
      <c r="F15" s="119" t="s">
        <v>25</v>
      </c>
      <c r="G15" s="183">
        <v>155.4</v>
      </c>
      <c r="H15" s="189">
        <v>4</v>
      </c>
    </row>
    <row r="16" spans="1:8" s="70" customFormat="1" ht="13.5" customHeight="1">
      <c r="A16" s="15">
        <v>7</v>
      </c>
      <c r="B16" s="143" t="s">
        <v>354</v>
      </c>
      <c r="C16" s="142">
        <v>41229</v>
      </c>
      <c r="D16" s="138" t="s">
        <v>79</v>
      </c>
      <c r="E16" s="141">
        <v>818</v>
      </c>
      <c r="F16" s="117" t="s">
        <v>25</v>
      </c>
      <c r="G16" s="186">
        <v>288.8</v>
      </c>
      <c r="H16" s="190">
        <v>9</v>
      </c>
    </row>
    <row r="17" spans="1:8" s="70" customFormat="1" ht="13.5" customHeight="1">
      <c r="A17" s="15">
        <v>8</v>
      </c>
      <c r="B17" s="143" t="s">
        <v>355</v>
      </c>
      <c r="C17" s="144">
        <v>41229</v>
      </c>
      <c r="D17" s="138" t="s">
        <v>79</v>
      </c>
      <c r="E17" s="141">
        <v>819</v>
      </c>
      <c r="F17" s="119" t="s">
        <v>21</v>
      </c>
      <c r="G17" s="186">
        <v>169</v>
      </c>
      <c r="H17" s="191">
        <v>7</v>
      </c>
    </row>
    <row r="18" spans="1:9" s="93" customFormat="1" ht="13.5" customHeight="1">
      <c r="A18" s="15">
        <v>9</v>
      </c>
      <c r="B18" s="105" t="s">
        <v>425</v>
      </c>
      <c r="C18" s="123">
        <v>41229</v>
      </c>
      <c r="D18" s="86" t="s">
        <v>79</v>
      </c>
      <c r="E18" s="117">
        <v>820</v>
      </c>
      <c r="F18" s="119" t="s">
        <v>21</v>
      </c>
      <c r="G18" s="183">
        <v>708.8</v>
      </c>
      <c r="H18" s="192">
        <v>24</v>
      </c>
      <c r="I18" s="92"/>
    </row>
    <row r="19" spans="1:9" s="93" customFormat="1" ht="13.5" customHeight="1">
      <c r="A19" s="15">
        <v>10</v>
      </c>
      <c r="B19" s="104" t="s">
        <v>424</v>
      </c>
      <c r="C19" s="123">
        <v>41229</v>
      </c>
      <c r="D19" s="86" t="s">
        <v>79</v>
      </c>
      <c r="E19" s="140">
        <v>821</v>
      </c>
      <c r="F19" s="119" t="s">
        <v>21</v>
      </c>
      <c r="G19" s="183">
        <v>304</v>
      </c>
      <c r="H19" s="184">
        <v>12</v>
      </c>
      <c r="I19" s="92"/>
    </row>
    <row r="20" spans="1:8" s="116" customFormat="1" ht="15">
      <c r="A20" s="15">
        <v>11</v>
      </c>
      <c r="B20" s="105" t="s">
        <v>428</v>
      </c>
      <c r="C20" s="123">
        <v>41236</v>
      </c>
      <c r="D20" s="86" t="s">
        <v>523</v>
      </c>
      <c r="E20" s="140">
        <v>827</v>
      </c>
      <c r="F20" s="119" t="s">
        <v>38</v>
      </c>
      <c r="G20" s="183">
        <v>73.1</v>
      </c>
      <c r="H20" s="184">
        <v>1</v>
      </c>
    </row>
    <row r="21" spans="1:9" s="93" customFormat="1" ht="13.5" customHeight="1">
      <c r="A21" s="15">
        <v>12</v>
      </c>
      <c r="B21" s="105" t="s">
        <v>429</v>
      </c>
      <c r="C21" s="193">
        <v>41236</v>
      </c>
      <c r="D21" s="86" t="s">
        <v>79</v>
      </c>
      <c r="E21" s="117">
        <v>828</v>
      </c>
      <c r="F21" s="119" t="s">
        <v>25</v>
      </c>
      <c r="G21" s="194">
        <v>225.2</v>
      </c>
      <c r="H21" s="195">
        <v>7</v>
      </c>
      <c r="I21" s="92"/>
    </row>
    <row r="22" spans="1:9" s="93" customFormat="1" ht="13.5" customHeight="1">
      <c r="A22" s="15">
        <v>13</v>
      </c>
      <c r="B22" s="105" t="s">
        <v>427</v>
      </c>
      <c r="C22" s="193">
        <v>41236</v>
      </c>
      <c r="D22" s="86" t="s">
        <v>79</v>
      </c>
      <c r="E22" s="117">
        <v>829</v>
      </c>
      <c r="F22" s="119" t="s">
        <v>21</v>
      </c>
      <c r="G22" s="194">
        <v>356.9</v>
      </c>
      <c r="H22" s="195">
        <v>15</v>
      </c>
      <c r="I22" s="92"/>
    </row>
    <row r="23" spans="1:9" s="93" customFormat="1" ht="13.5" customHeight="1">
      <c r="A23" s="15">
        <v>14</v>
      </c>
      <c r="B23" s="104" t="s">
        <v>426</v>
      </c>
      <c r="C23" s="193">
        <v>41236</v>
      </c>
      <c r="D23" s="86" t="s">
        <v>79</v>
      </c>
      <c r="E23" s="117">
        <v>832</v>
      </c>
      <c r="F23" s="119" t="s">
        <v>21</v>
      </c>
      <c r="G23" s="196">
        <v>356.9</v>
      </c>
      <c r="H23" s="148">
        <v>12</v>
      </c>
      <c r="I23" s="92"/>
    </row>
    <row r="24" spans="1:8" s="93" customFormat="1" ht="15">
      <c r="A24" s="15">
        <v>15</v>
      </c>
      <c r="B24" s="105" t="s">
        <v>433</v>
      </c>
      <c r="C24" s="193">
        <v>41268</v>
      </c>
      <c r="D24" s="86" t="s">
        <v>79</v>
      </c>
      <c r="E24" s="117">
        <v>842</v>
      </c>
      <c r="F24" s="119" t="s">
        <v>25</v>
      </c>
      <c r="G24" s="194">
        <v>252.5</v>
      </c>
      <c r="H24" s="118">
        <v>10</v>
      </c>
    </row>
    <row r="25" spans="1:9" s="93" customFormat="1" ht="14.25" customHeight="1">
      <c r="A25" s="15">
        <v>16</v>
      </c>
      <c r="B25" s="105" t="s">
        <v>431</v>
      </c>
      <c r="C25" s="123">
        <v>41268</v>
      </c>
      <c r="D25" s="86" t="s">
        <v>79</v>
      </c>
      <c r="E25" s="117">
        <v>844</v>
      </c>
      <c r="F25" s="119" t="s">
        <v>21</v>
      </c>
      <c r="G25" s="183">
        <v>76.7</v>
      </c>
      <c r="H25" s="139">
        <v>3</v>
      </c>
      <c r="I25" s="94"/>
    </row>
    <row r="26" spans="1:9" s="93" customFormat="1" ht="15">
      <c r="A26" s="15">
        <v>17</v>
      </c>
      <c r="B26" s="104" t="s">
        <v>430</v>
      </c>
      <c r="C26" s="123">
        <v>41268</v>
      </c>
      <c r="D26" s="87" t="s">
        <v>79</v>
      </c>
      <c r="E26" s="197">
        <v>845</v>
      </c>
      <c r="F26" s="117" t="s">
        <v>21</v>
      </c>
      <c r="G26" s="122">
        <v>229.3</v>
      </c>
      <c r="H26" s="120">
        <v>10</v>
      </c>
      <c r="I26" s="92"/>
    </row>
    <row r="27" spans="1:8" s="93" customFormat="1" ht="12.75" customHeight="1">
      <c r="A27" s="15">
        <v>18</v>
      </c>
      <c r="B27" s="105" t="s">
        <v>434</v>
      </c>
      <c r="C27" s="123">
        <v>41268</v>
      </c>
      <c r="D27" s="86" t="s">
        <v>79</v>
      </c>
      <c r="E27" s="117">
        <v>847</v>
      </c>
      <c r="F27" s="117" t="s">
        <v>25</v>
      </c>
      <c r="G27" s="183">
        <v>194.8</v>
      </c>
      <c r="H27" s="139">
        <v>6</v>
      </c>
    </row>
    <row r="28" spans="1:8" s="93" customFormat="1" ht="12.75" customHeight="1">
      <c r="A28" s="15">
        <v>19</v>
      </c>
      <c r="B28" s="105" t="s">
        <v>435</v>
      </c>
      <c r="C28" s="123">
        <v>41306</v>
      </c>
      <c r="D28" s="198" t="s">
        <v>79</v>
      </c>
      <c r="E28" s="197">
        <v>848</v>
      </c>
      <c r="F28" s="117" t="s">
        <v>25</v>
      </c>
      <c r="G28" s="183">
        <v>205.8</v>
      </c>
      <c r="H28" s="139">
        <v>6</v>
      </c>
    </row>
    <row r="29" spans="1:8" s="93" customFormat="1" ht="12.75" customHeight="1">
      <c r="A29" s="15">
        <v>20</v>
      </c>
      <c r="B29" s="105" t="s">
        <v>26</v>
      </c>
      <c r="C29" s="123">
        <v>41323</v>
      </c>
      <c r="D29" s="177" t="s">
        <v>79</v>
      </c>
      <c r="E29" s="125">
        <v>851</v>
      </c>
      <c r="F29" s="117" t="s">
        <v>21</v>
      </c>
      <c r="G29" s="183">
        <v>466.4</v>
      </c>
      <c r="H29" s="139">
        <v>10</v>
      </c>
    </row>
    <row r="30" spans="1:9" s="93" customFormat="1" ht="15">
      <c r="A30" s="15">
        <v>21</v>
      </c>
      <c r="B30" s="105" t="s">
        <v>436</v>
      </c>
      <c r="C30" s="123">
        <v>41323</v>
      </c>
      <c r="D30" s="139" t="s">
        <v>79</v>
      </c>
      <c r="E30" s="117">
        <v>855</v>
      </c>
      <c r="F30" s="117" t="s">
        <v>25</v>
      </c>
      <c r="G30" s="183">
        <v>221.4</v>
      </c>
      <c r="H30" s="139">
        <v>5</v>
      </c>
      <c r="I30" s="95"/>
    </row>
    <row r="31" spans="1:8" s="93" customFormat="1" ht="15" customHeight="1">
      <c r="A31" s="15">
        <v>22</v>
      </c>
      <c r="B31" s="105" t="s">
        <v>27</v>
      </c>
      <c r="C31" s="123">
        <v>41362</v>
      </c>
      <c r="D31" s="88" t="s">
        <v>79</v>
      </c>
      <c r="E31" s="199">
        <v>861</v>
      </c>
      <c r="F31" s="121" t="s">
        <v>25</v>
      </c>
      <c r="G31" s="183">
        <v>258.3</v>
      </c>
      <c r="H31" s="139">
        <v>8</v>
      </c>
    </row>
    <row r="32" spans="1:8" s="93" customFormat="1" ht="15" customHeight="1">
      <c r="A32" s="15">
        <v>23</v>
      </c>
      <c r="B32" s="105" t="s">
        <v>28</v>
      </c>
      <c r="C32" s="123">
        <v>41362</v>
      </c>
      <c r="D32" s="177" t="s">
        <v>79</v>
      </c>
      <c r="E32" s="125">
        <v>862</v>
      </c>
      <c r="F32" s="117" t="s">
        <v>21</v>
      </c>
      <c r="G32" s="183">
        <v>260.9</v>
      </c>
      <c r="H32" s="139">
        <v>9</v>
      </c>
    </row>
    <row r="33" spans="1:8" s="93" customFormat="1" ht="15" customHeight="1">
      <c r="A33" s="15">
        <v>24</v>
      </c>
      <c r="B33" s="105" t="s">
        <v>29</v>
      </c>
      <c r="C33" s="123">
        <v>41362</v>
      </c>
      <c r="D33" s="85" t="s">
        <v>79</v>
      </c>
      <c r="E33" s="125">
        <v>863</v>
      </c>
      <c r="F33" s="117" t="s">
        <v>21</v>
      </c>
      <c r="G33" s="183">
        <v>150.3</v>
      </c>
      <c r="H33" s="139">
        <v>6</v>
      </c>
    </row>
    <row r="34" spans="1:8" s="93" customFormat="1" ht="15" customHeight="1">
      <c r="A34" s="15">
        <v>25</v>
      </c>
      <c r="B34" s="105" t="s">
        <v>30</v>
      </c>
      <c r="C34" s="123">
        <v>41362</v>
      </c>
      <c r="D34" s="177" t="s">
        <v>79</v>
      </c>
      <c r="E34" s="125">
        <v>865</v>
      </c>
      <c r="F34" s="117" t="s">
        <v>21</v>
      </c>
      <c r="G34" s="183">
        <v>226.1</v>
      </c>
      <c r="H34" s="139">
        <v>7</v>
      </c>
    </row>
    <row r="35" spans="1:8" s="93" customFormat="1" ht="15" customHeight="1">
      <c r="A35" s="15">
        <v>26</v>
      </c>
      <c r="B35" s="105" t="s">
        <v>31</v>
      </c>
      <c r="C35" s="123">
        <v>41418</v>
      </c>
      <c r="D35" s="85" t="s">
        <v>79</v>
      </c>
      <c r="E35" s="125">
        <v>884</v>
      </c>
      <c r="F35" s="117" t="s">
        <v>21</v>
      </c>
      <c r="G35" s="183">
        <v>240.3</v>
      </c>
      <c r="H35" s="139">
        <v>7</v>
      </c>
    </row>
    <row r="36" spans="1:8" s="93" customFormat="1" ht="15" customHeight="1">
      <c r="A36" s="15">
        <v>27</v>
      </c>
      <c r="B36" s="105" t="s">
        <v>32</v>
      </c>
      <c r="C36" s="123">
        <v>41418</v>
      </c>
      <c r="D36" s="177" t="s">
        <v>79</v>
      </c>
      <c r="E36" s="125">
        <v>885</v>
      </c>
      <c r="F36" s="117" t="s">
        <v>21</v>
      </c>
      <c r="G36" s="183">
        <v>210.3</v>
      </c>
      <c r="H36" s="139">
        <v>7</v>
      </c>
    </row>
    <row r="37" spans="1:8" s="93" customFormat="1" ht="15" customHeight="1">
      <c r="A37" s="15">
        <v>28</v>
      </c>
      <c r="B37" s="105" t="s">
        <v>33</v>
      </c>
      <c r="C37" s="123">
        <v>41418</v>
      </c>
      <c r="D37" s="85" t="s">
        <v>79</v>
      </c>
      <c r="E37" s="125">
        <v>886</v>
      </c>
      <c r="F37" s="117" t="s">
        <v>21</v>
      </c>
      <c r="G37" s="183">
        <v>283</v>
      </c>
      <c r="H37" s="139">
        <v>12</v>
      </c>
    </row>
    <row r="38" spans="1:8" s="93" customFormat="1" ht="15" customHeight="1">
      <c r="A38" s="15">
        <v>29</v>
      </c>
      <c r="B38" s="105" t="s">
        <v>34</v>
      </c>
      <c r="C38" s="123">
        <v>41418</v>
      </c>
      <c r="D38" s="177" t="s">
        <v>79</v>
      </c>
      <c r="E38" s="125">
        <v>887</v>
      </c>
      <c r="F38" s="117" t="s">
        <v>21</v>
      </c>
      <c r="G38" s="183">
        <v>132</v>
      </c>
      <c r="H38" s="139">
        <v>7</v>
      </c>
    </row>
    <row r="39" spans="1:8" s="93" customFormat="1" ht="15" customHeight="1">
      <c r="A39" s="15">
        <v>30</v>
      </c>
      <c r="B39" s="105" t="s">
        <v>35</v>
      </c>
      <c r="C39" s="123">
        <v>41418</v>
      </c>
      <c r="D39" s="85" t="s">
        <v>79</v>
      </c>
      <c r="E39" s="125">
        <v>889</v>
      </c>
      <c r="F39" s="117" t="s">
        <v>21</v>
      </c>
      <c r="G39" s="183">
        <v>174.8</v>
      </c>
      <c r="H39" s="139">
        <v>4</v>
      </c>
    </row>
    <row r="40" spans="1:8" s="93" customFormat="1" ht="15" customHeight="1">
      <c r="A40" s="15">
        <v>31</v>
      </c>
      <c r="B40" s="104" t="s">
        <v>36</v>
      </c>
      <c r="C40" s="123">
        <v>41445</v>
      </c>
      <c r="D40" s="177" t="s">
        <v>79</v>
      </c>
      <c r="E40" s="125">
        <v>898</v>
      </c>
      <c r="F40" s="117" t="s">
        <v>25</v>
      </c>
      <c r="G40" s="122">
        <v>167.8</v>
      </c>
      <c r="H40" s="120">
        <v>5</v>
      </c>
    </row>
    <row r="41" spans="1:8" s="93" customFormat="1" ht="15" customHeight="1">
      <c r="A41" s="15">
        <v>32</v>
      </c>
      <c r="B41" s="105" t="s">
        <v>13</v>
      </c>
      <c r="C41" s="123">
        <v>41445</v>
      </c>
      <c r="D41" s="85" t="s">
        <v>79</v>
      </c>
      <c r="E41" s="125">
        <v>901</v>
      </c>
      <c r="F41" s="117" t="s">
        <v>25</v>
      </c>
      <c r="G41" s="183">
        <v>439.1</v>
      </c>
      <c r="H41" s="139">
        <v>11</v>
      </c>
    </row>
    <row r="42" spans="1:8" s="93" customFormat="1" ht="15" customHeight="1">
      <c r="A42" s="15">
        <v>33</v>
      </c>
      <c r="B42" s="104" t="s">
        <v>37</v>
      </c>
      <c r="C42" s="123">
        <v>41501</v>
      </c>
      <c r="D42" s="200" t="s">
        <v>79</v>
      </c>
      <c r="E42" s="124">
        <v>934</v>
      </c>
      <c r="F42" s="117" t="s">
        <v>38</v>
      </c>
      <c r="G42" s="122">
        <v>51.8</v>
      </c>
      <c r="H42" s="139">
        <v>1</v>
      </c>
    </row>
    <row r="43" spans="1:8" s="93" customFormat="1" ht="15" customHeight="1">
      <c r="A43" s="15">
        <v>34</v>
      </c>
      <c r="B43" s="105" t="s">
        <v>39</v>
      </c>
      <c r="C43" s="123">
        <v>41501</v>
      </c>
      <c r="D43" s="177" t="s">
        <v>79</v>
      </c>
      <c r="E43" s="125">
        <v>937</v>
      </c>
      <c r="F43" s="117" t="s">
        <v>25</v>
      </c>
      <c r="G43" s="183">
        <v>259</v>
      </c>
      <c r="H43" s="139">
        <v>6</v>
      </c>
    </row>
    <row r="44" spans="1:8" s="93" customFormat="1" ht="15" customHeight="1">
      <c r="A44" s="15">
        <v>35</v>
      </c>
      <c r="B44" s="105" t="s">
        <v>40</v>
      </c>
      <c r="C44" s="123">
        <v>41501</v>
      </c>
      <c r="D44" s="89" t="s">
        <v>79</v>
      </c>
      <c r="E44" s="124">
        <v>938</v>
      </c>
      <c r="F44" s="117" t="s">
        <v>25</v>
      </c>
      <c r="G44" s="183">
        <v>204.6</v>
      </c>
      <c r="H44" s="139">
        <v>8</v>
      </c>
    </row>
    <row r="45" spans="1:8" s="93" customFormat="1" ht="15" customHeight="1">
      <c r="A45" s="15">
        <v>36</v>
      </c>
      <c r="B45" s="105" t="s">
        <v>41</v>
      </c>
      <c r="C45" s="123">
        <v>41501</v>
      </c>
      <c r="D45" s="177" t="s">
        <v>79</v>
      </c>
      <c r="E45" s="125">
        <v>940</v>
      </c>
      <c r="F45" s="117" t="s">
        <v>21</v>
      </c>
      <c r="G45" s="183">
        <v>417.4</v>
      </c>
      <c r="H45" s="139">
        <v>8</v>
      </c>
    </row>
    <row r="46" spans="1:8" s="93" customFormat="1" ht="15" customHeight="1">
      <c r="A46" s="15">
        <v>37</v>
      </c>
      <c r="B46" s="105" t="s">
        <v>42</v>
      </c>
      <c r="C46" s="123">
        <v>41501</v>
      </c>
      <c r="D46" s="89" t="s">
        <v>79</v>
      </c>
      <c r="E46" s="124">
        <v>941</v>
      </c>
      <c r="F46" s="117" t="s">
        <v>21</v>
      </c>
      <c r="G46" s="183">
        <v>366</v>
      </c>
      <c r="H46" s="139">
        <v>15</v>
      </c>
    </row>
    <row r="47" spans="1:8" s="93" customFormat="1" ht="15" customHeight="1">
      <c r="A47" s="15">
        <v>38</v>
      </c>
      <c r="B47" s="105" t="s">
        <v>43</v>
      </c>
      <c r="C47" s="123">
        <v>41501</v>
      </c>
      <c r="D47" s="177" t="s">
        <v>79</v>
      </c>
      <c r="E47" s="125">
        <v>944</v>
      </c>
      <c r="F47" s="117" t="s">
        <v>21</v>
      </c>
      <c r="G47" s="183">
        <v>531.8</v>
      </c>
      <c r="H47" s="139">
        <v>8</v>
      </c>
    </row>
    <row r="48" spans="1:8" s="93" customFormat="1" ht="15" customHeight="1">
      <c r="A48" s="15">
        <v>39</v>
      </c>
      <c r="B48" s="105" t="s">
        <v>44</v>
      </c>
      <c r="C48" s="123">
        <v>41501</v>
      </c>
      <c r="D48" s="89" t="s">
        <v>79</v>
      </c>
      <c r="E48" s="124">
        <v>945</v>
      </c>
      <c r="F48" s="117" t="s">
        <v>21</v>
      </c>
      <c r="G48" s="183">
        <v>389.4</v>
      </c>
      <c r="H48" s="139">
        <v>11</v>
      </c>
    </row>
    <row r="49" spans="1:8" s="93" customFormat="1" ht="15" customHeight="1">
      <c r="A49" s="15">
        <v>40</v>
      </c>
      <c r="B49" s="105" t="s">
        <v>45</v>
      </c>
      <c r="C49" s="123">
        <v>41501</v>
      </c>
      <c r="D49" s="177" t="s">
        <v>79</v>
      </c>
      <c r="E49" s="125">
        <v>946</v>
      </c>
      <c r="F49" s="117" t="s">
        <v>21</v>
      </c>
      <c r="G49" s="183">
        <v>642.3</v>
      </c>
      <c r="H49" s="139">
        <v>24</v>
      </c>
    </row>
    <row r="50" spans="1:8" s="93" customFormat="1" ht="15" customHeight="1">
      <c r="A50" s="15">
        <v>41</v>
      </c>
      <c r="B50" s="105" t="s">
        <v>46</v>
      </c>
      <c r="C50" s="123">
        <v>41501</v>
      </c>
      <c r="D50" s="89" t="s">
        <v>79</v>
      </c>
      <c r="E50" s="124">
        <v>947</v>
      </c>
      <c r="F50" s="117" t="s">
        <v>21</v>
      </c>
      <c r="G50" s="183">
        <v>652.2</v>
      </c>
      <c r="H50" s="139">
        <v>35</v>
      </c>
    </row>
    <row r="51" spans="1:8" s="93" customFormat="1" ht="15" customHeight="1">
      <c r="A51" s="15">
        <v>42</v>
      </c>
      <c r="B51" s="105" t="s">
        <v>47</v>
      </c>
      <c r="C51" s="123">
        <v>41501</v>
      </c>
      <c r="D51" s="177" t="s">
        <v>79</v>
      </c>
      <c r="E51" s="125">
        <v>948</v>
      </c>
      <c r="F51" s="117" t="s">
        <v>21</v>
      </c>
      <c r="G51" s="183">
        <v>230.9</v>
      </c>
      <c r="H51" s="139">
        <v>7</v>
      </c>
    </row>
    <row r="52" spans="1:8" s="93" customFormat="1" ht="15" customHeight="1">
      <c r="A52" s="15">
        <v>43</v>
      </c>
      <c r="B52" s="105" t="s">
        <v>50</v>
      </c>
      <c r="C52" s="123">
        <v>41544</v>
      </c>
      <c r="D52" s="89" t="s">
        <v>79</v>
      </c>
      <c r="E52" s="124">
        <v>974</v>
      </c>
      <c r="F52" s="117" t="s">
        <v>21</v>
      </c>
      <c r="G52" s="183">
        <v>286.01</v>
      </c>
      <c r="H52" s="139">
        <v>9</v>
      </c>
    </row>
    <row r="53" spans="1:8" s="93" customFormat="1" ht="15" customHeight="1">
      <c r="A53" s="15">
        <v>44</v>
      </c>
      <c r="B53" s="105" t="s">
        <v>49</v>
      </c>
      <c r="C53" s="123">
        <v>41544</v>
      </c>
      <c r="D53" s="177" t="s">
        <v>79</v>
      </c>
      <c r="E53" s="125">
        <v>984</v>
      </c>
      <c r="F53" s="117" t="s">
        <v>21</v>
      </c>
      <c r="G53" s="183">
        <v>390.75</v>
      </c>
      <c r="H53" s="139">
        <v>8</v>
      </c>
    </row>
    <row r="54" spans="1:8" s="93" customFormat="1" ht="15" customHeight="1">
      <c r="A54" s="15">
        <v>45</v>
      </c>
      <c r="B54" s="105" t="s">
        <v>51</v>
      </c>
      <c r="C54" s="123">
        <v>41544</v>
      </c>
      <c r="D54" s="89" t="s">
        <v>79</v>
      </c>
      <c r="E54" s="124">
        <v>985</v>
      </c>
      <c r="F54" s="117" t="s">
        <v>21</v>
      </c>
      <c r="G54" s="183">
        <v>366.9</v>
      </c>
      <c r="H54" s="139">
        <v>8</v>
      </c>
    </row>
    <row r="55" spans="1:8" s="93" customFormat="1" ht="15" customHeight="1">
      <c r="A55" s="15">
        <v>46</v>
      </c>
      <c r="B55" s="105" t="s">
        <v>52</v>
      </c>
      <c r="C55" s="123">
        <v>41544</v>
      </c>
      <c r="D55" s="177" t="s">
        <v>79</v>
      </c>
      <c r="E55" s="125">
        <v>988</v>
      </c>
      <c r="F55" s="117" t="s">
        <v>21</v>
      </c>
      <c r="G55" s="183">
        <v>544.8</v>
      </c>
      <c r="H55" s="139">
        <v>16</v>
      </c>
    </row>
    <row r="56" spans="1:8" s="93" customFormat="1" ht="15" customHeight="1">
      <c r="A56" s="15">
        <v>47</v>
      </c>
      <c r="B56" s="105" t="s">
        <v>53</v>
      </c>
      <c r="C56" s="123">
        <v>41544</v>
      </c>
      <c r="D56" s="89" t="s">
        <v>79</v>
      </c>
      <c r="E56" s="124">
        <v>989</v>
      </c>
      <c r="F56" s="117" t="s">
        <v>21</v>
      </c>
      <c r="G56" s="183">
        <v>659.6</v>
      </c>
      <c r="H56" s="139">
        <v>16</v>
      </c>
    </row>
    <row r="57" spans="1:8" s="93" customFormat="1" ht="15" customHeight="1">
      <c r="A57" s="15">
        <v>48</v>
      </c>
      <c r="B57" s="105" t="s">
        <v>54</v>
      </c>
      <c r="C57" s="123">
        <v>41544</v>
      </c>
      <c r="D57" s="89" t="s">
        <v>79</v>
      </c>
      <c r="E57" s="124">
        <v>995</v>
      </c>
      <c r="F57" s="121" t="s">
        <v>21</v>
      </c>
      <c r="G57" s="183">
        <v>279.3</v>
      </c>
      <c r="H57" s="139">
        <v>14</v>
      </c>
    </row>
    <row r="58" spans="1:8" s="93" customFormat="1" ht="15" customHeight="1">
      <c r="A58" s="15">
        <v>49</v>
      </c>
      <c r="B58" s="105" t="s">
        <v>48</v>
      </c>
      <c r="C58" s="177">
        <v>41586</v>
      </c>
      <c r="D58" s="177" t="s">
        <v>79</v>
      </c>
      <c r="E58" s="125">
        <v>1027</v>
      </c>
      <c r="F58" s="117" t="s">
        <v>25</v>
      </c>
      <c r="G58" s="118">
        <v>287.8</v>
      </c>
      <c r="H58" s="139">
        <v>6</v>
      </c>
    </row>
    <row r="59" spans="1:8" s="93" customFormat="1" ht="15" customHeight="1">
      <c r="A59" s="15">
        <v>50</v>
      </c>
      <c r="B59" s="105" t="s">
        <v>55</v>
      </c>
      <c r="C59" s="177">
        <v>41586</v>
      </c>
      <c r="D59" s="89" t="s">
        <v>79</v>
      </c>
      <c r="E59" s="126">
        <v>1051</v>
      </c>
      <c r="F59" s="121" t="s">
        <v>38</v>
      </c>
      <c r="G59" s="118">
        <v>27.8</v>
      </c>
      <c r="H59" s="139">
        <v>1</v>
      </c>
    </row>
    <row r="60" spans="1:8" s="93" customFormat="1" ht="15" customHeight="1">
      <c r="A60" s="15">
        <v>51</v>
      </c>
      <c r="B60" s="105" t="s">
        <v>56</v>
      </c>
      <c r="C60" s="177">
        <v>41586</v>
      </c>
      <c r="D60" s="177" t="s">
        <v>79</v>
      </c>
      <c r="E60" s="125">
        <v>1054</v>
      </c>
      <c r="F60" s="117" t="s">
        <v>21</v>
      </c>
      <c r="G60" s="118">
        <v>527</v>
      </c>
      <c r="H60" s="139">
        <v>12</v>
      </c>
    </row>
    <row r="61" spans="1:8" s="93" customFormat="1" ht="15" customHeight="1">
      <c r="A61" s="15">
        <v>52</v>
      </c>
      <c r="B61" s="105" t="s">
        <v>57</v>
      </c>
      <c r="C61" s="177">
        <v>41586</v>
      </c>
      <c r="D61" s="89" t="s">
        <v>79</v>
      </c>
      <c r="E61" s="124">
        <v>1056</v>
      </c>
      <c r="F61" s="117" t="s">
        <v>21</v>
      </c>
      <c r="G61" s="118">
        <v>304.5</v>
      </c>
      <c r="H61" s="139">
        <v>13</v>
      </c>
    </row>
    <row r="62" spans="1:8" s="93" customFormat="1" ht="15" customHeight="1">
      <c r="A62" s="15">
        <v>53</v>
      </c>
      <c r="B62" s="105" t="s">
        <v>58</v>
      </c>
      <c r="C62" s="177">
        <v>41586</v>
      </c>
      <c r="D62" s="177" t="s">
        <v>79</v>
      </c>
      <c r="E62" s="127">
        <v>1057</v>
      </c>
      <c r="F62" s="117" t="s">
        <v>25</v>
      </c>
      <c r="G62" s="118">
        <v>217.7</v>
      </c>
      <c r="H62" s="139">
        <v>6</v>
      </c>
    </row>
    <row r="63" spans="1:8" s="93" customFormat="1" ht="15" customHeight="1">
      <c r="A63" s="15">
        <v>54</v>
      </c>
      <c r="B63" s="105" t="s">
        <v>59</v>
      </c>
      <c r="C63" s="123">
        <v>41614</v>
      </c>
      <c r="D63" s="177" t="s">
        <v>79</v>
      </c>
      <c r="E63" s="125">
        <v>1066</v>
      </c>
      <c r="F63" s="117" t="s">
        <v>24</v>
      </c>
      <c r="G63" s="118">
        <v>11.6</v>
      </c>
      <c r="H63" s="139">
        <v>1</v>
      </c>
    </row>
    <row r="64" spans="1:8" s="93" customFormat="1" ht="15" customHeight="1">
      <c r="A64" s="15">
        <v>55</v>
      </c>
      <c r="B64" s="105" t="s">
        <v>60</v>
      </c>
      <c r="C64" s="123">
        <v>41614</v>
      </c>
      <c r="D64" s="89" t="s">
        <v>79</v>
      </c>
      <c r="E64" s="124">
        <v>1067</v>
      </c>
      <c r="F64" s="117" t="s">
        <v>24</v>
      </c>
      <c r="G64" s="118">
        <v>29.1</v>
      </c>
      <c r="H64" s="139">
        <v>1</v>
      </c>
    </row>
    <row r="65" spans="1:8" s="93" customFormat="1" ht="15" customHeight="1">
      <c r="A65" s="15">
        <v>56</v>
      </c>
      <c r="B65" s="105" t="s">
        <v>61</v>
      </c>
      <c r="C65" s="123">
        <v>41614</v>
      </c>
      <c r="D65" s="177" t="s">
        <v>79</v>
      </c>
      <c r="E65" s="125">
        <v>1071</v>
      </c>
      <c r="F65" s="117" t="s">
        <v>25</v>
      </c>
      <c r="G65" s="118">
        <v>407.7</v>
      </c>
      <c r="H65" s="139">
        <v>17</v>
      </c>
    </row>
    <row r="66" spans="1:8" s="93" customFormat="1" ht="15" customHeight="1">
      <c r="A66" s="15">
        <v>57</v>
      </c>
      <c r="B66" s="105" t="s">
        <v>63</v>
      </c>
      <c r="C66" s="123">
        <v>41614</v>
      </c>
      <c r="D66" s="177" t="s">
        <v>79</v>
      </c>
      <c r="E66" s="125">
        <v>1075</v>
      </c>
      <c r="F66" s="117" t="s">
        <v>21</v>
      </c>
      <c r="G66" s="118">
        <v>451.1</v>
      </c>
      <c r="H66" s="139">
        <v>12</v>
      </c>
    </row>
    <row r="67" spans="1:8" s="93" customFormat="1" ht="15" customHeight="1">
      <c r="A67" s="15">
        <v>58</v>
      </c>
      <c r="B67" s="105" t="s">
        <v>64</v>
      </c>
      <c r="C67" s="123">
        <v>41614</v>
      </c>
      <c r="D67" s="89" t="s">
        <v>79</v>
      </c>
      <c r="E67" s="124">
        <v>1078</v>
      </c>
      <c r="F67" s="117" t="s">
        <v>21</v>
      </c>
      <c r="G67" s="118">
        <v>129.9</v>
      </c>
      <c r="H67" s="139">
        <v>10</v>
      </c>
    </row>
    <row r="68" spans="1:8" s="93" customFormat="1" ht="15" customHeight="1">
      <c r="A68" s="15">
        <v>59</v>
      </c>
      <c r="B68" s="105" t="s">
        <v>65</v>
      </c>
      <c r="C68" s="123">
        <v>41614</v>
      </c>
      <c r="D68" s="177" t="s">
        <v>79</v>
      </c>
      <c r="E68" s="125">
        <v>1079</v>
      </c>
      <c r="F68" s="117" t="s">
        <v>21</v>
      </c>
      <c r="G68" s="118">
        <v>121.4</v>
      </c>
      <c r="H68" s="139">
        <v>15</v>
      </c>
    </row>
    <row r="69" spans="1:8" s="93" customFormat="1" ht="15" customHeight="1">
      <c r="A69" s="15">
        <v>60</v>
      </c>
      <c r="B69" s="105" t="s">
        <v>66</v>
      </c>
      <c r="C69" s="123">
        <v>41656</v>
      </c>
      <c r="D69" s="89" t="s">
        <v>79</v>
      </c>
      <c r="E69" s="124">
        <v>1088</v>
      </c>
      <c r="F69" s="117" t="s">
        <v>25</v>
      </c>
      <c r="G69" s="118">
        <v>152.1</v>
      </c>
      <c r="H69" s="139">
        <v>8</v>
      </c>
    </row>
    <row r="70" spans="1:8" s="93" customFormat="1" ht="15" customHeight="1">
      <c r="A70" s="15">
        <v>61</v>
      </c>
      <c r="B70" s="105" t="s">
        <v>67</v>
      </c>
      <c r="C70" s="123">
        <v>41656</v>
      </c>
      <c r="D70" s="177" t="s">
        <v>79</v>
      </c>
      <c r="E70" s="125">
        <v>1090</v>
      </c>
      <c r="F70" s="117" t="s">
        <v>25</v>
      </c>
      <c r="G70" s="118">
        <v>185.1</v>
      </c>
      <c r="H70" s="139">
        <v>7</v>
      </c>
    </row>
    <row r="71" spans="1:8" s="93" customFormat="1" ht="15" customHeight="1">
      <c r="A71" s="15">
        <v>62</v>
      </c>
      <c r="B71" s="105" t="s">
        <v>68</v>
      </c>
      <c r="C71" s="123">
        <v>41656</v>
      </c>
      <c r="D71" s="89" t="s">
        <v>79</v>
      </c>
      <c r="E71" s="124">
        <v>1094</v>
      </c>
      <c r="F71" s="117" t="s">
        <v>21</v>
      </c>
      <c r="G71" s="118">
        <v>486.5</v>
      </c>
      <c r="H71" s="139">
        <v>8</v>
      </c>
    </row>
    <row r="72" spans="1:8" s="93" customFormat="1" ht="15" customHeight="1">
      <c r="A72" s="15">
        <v>63</v>
      </c>
      <c r="B72" s="105" t="s">
        <v>69</v>
      </c>
      <c r="C72" s="123">
        <v>41656</v>
      </c>
      <c r="D72" s="177" t="s">
        <v>79</v>
      </c>
      <c r="E72" s="125">
        <v>1096</v>
      </c>
      <c r="F72" s="117" t="s">
        <v>21</v>
      </c>
      <c r="G72" s="118">
        <v>161.3</v>
      </c>
      <c r="H72" s="139">
        <v>3</v>
      </c>
    </row>
    <row r="73" spans="1:8" s="93" customFormat="1" ht="15" customHeight="1">
      <c r="A73" s="15">
        <v>64</v>
      </c>
      <c r="B73" s="105" t="s">
        <v>76</v>
      </c>
      <c r="C73" s="123">
        <v>41698</v>
      </c>
      <c r="D73" s="177" t="s">
        <v>79</v>
      </c>
      <c r="E73" s="125">
        <v>1105</v>
      </c>
      <c r="F73" s="117" t="s">
        <v>21</v>
      </c>
      <c r="G73" s="118">
        <v>391.5</v>
      </c>
      <c r="H73" s="139">
        <v>12</v>
      </c>
    </row>
    <row r="74" spans="1:8" s="93" customFormat="1" ht="15" customHeight="1">
      <c r="A74" s="15">
        <v>65</v>
      </c>
      <c r="B74" s="105" t="s">
        <v>77</v>
      </c>
      <c r="C74" s="123">
        <v>41698</v>
      </c>
      <c r="D74" s="89" t="s">
        <v>79</v>
      </c>
      <c r="E74" s="124">
        <v>1106</v>
      </c>
      <c r="F74" s="117" t="s">
        <v>21</v>
      </c>
      <c r="G74" s="118">
        <v>125.4</v>
      </c>
      <c r="H74" s="139">
        <v>3</v>
      </c>
    </row>
    <row r="75" spans="1:8" s="93" customFormat="1" ht="15" customHeight="1">
      <c r="A75" s="15">
        <v>66</v>
      </c>
      <c r="B75" s="105" t="s">
        <v>78</v>
      </c>
      <c r="C75" s="123">
        <v>41698</v>
      </c>
      <c r="D75" s="177" t="s">
        <v>79</v>
      </c>
      <c r="E75" s="125">
        <v>1107</v>
      </c>
      <c r="F75" s="117" t="s">
        <v>21</v>
      </c>
      <c r="G75" s="118">
        <v>232</v>
      </c>
      <c r="H75" s="139">
        <v>8</v>
      </c>
    </row>
    <row r="76" spans="1:8" s="93" customFormat="1" ht="15" customHeight="1">
      <c r="A76" s="15">
        <v>67</v>
      </c>
      <c r="B76" s="104" t="s">
        <v>291</v>
      </c>
      <c r="C76" s="177">
        <v>41729</v>
      </c>
      <c r="D76" s="89" t="s">
        <v>79</v>
      </c>
      <c r="E76" s="124">
        <v>1157</v>
      </c>
      <c r="F76" s="117" t="s">
        <v>25</v>
      </c>
      <c r="G76" s="119">
        <v>287.5</v>
      </c>
      <c r="H76" s="120">
        <v>9</v>
      </c>
    </row>
    <row r="77" spans="1:8" s="93" customFormat="1" ht="15" customHeight="1">
      <c r="A77" s="15">
        <v>68</v>
      </c>
      <c r="B77" s="104" t="s">
        <v>290</v>
      </c>
      <c r="C77" s="177">
        <v>41729</v>
      </c>
      <c r="D77" s="177" t="s">
        <v>79</v>
      </c>
      <c r="E77" s="125">
        <v>1158</v>
      </c>
      <c r="F77" s="117" t="s">
        <v>25</v>
      </c>
      <c r="G77" s="119">
        <v>472.2</v>
      </c>
      <c r="H77" s="120">
        <v>13</v>
      </c>
    </row>
    <row r="78" spans="1:8" s="93" customFormat="1" ht="15" customHeight="1">
      <c r="A78" s="15">
        <v>69</v>
      </c>
      <c r="B78" s="104" t="s">
        <v>288</v>
      </c>
      <c r="C78" s="177">
        <v>41729</v>
      </c>
      <c r="D78" s="89" t="s">
        <v>79</v>
      </c>
      <c r="E78" s="124">
        <v>1159</v>
      </c>
      <c r="F78" s="117" t="s">
        <v>25</v>
      </c>
      <c r="G78" s="119">
        <v>377.6</v>
      </c>
      <c r="H78" s="120">
        <v>14</v>
      </c>
    </row>
    <row r="79" spans="1:8" s="93" customFormat="1" ht="15" customHeight="1">
      <c r="A79" s="15">
        <v>70</v>
      </c>
      <c r="B79" s="104" t="s">
        <v>294</v>
      </c>
      <c r="C79" s="177">
        <v>41729</v>
      </c>
      <c r="D79" s="177" t="s">
        <v>79</v>
      </c>
      <c r="E79" s="125">
        <v>1161</v>
      </c>
      <c r="F79" s="117" t="s">
        <v>21</v>
      </c>
      <c r="G79" s="119">
        <v>583.6</v>
      </c>
      <c r="H79" s="120">
        <v>12</v>
      </c>
    </row>
    <row r="80" spans="1:8" s="93" customFormat="1" ht="15" customHeight="1">
      <c r="A80" s="15">
        <v>71</v>
      </c>
      <c r="B80" s="105" t="s">
        <v>293</v>
      </c>
      <c r="C80" s="177">
        <v>41729</v>
      </c>
      <c r="D80" s="89" t="s">
        <v>79</v>
      </c>
      <c r="E80" s="124">
        <v>1164</v>
      </c>
      <c r="F80" s="117" t="s">
        <v>21</v>
      </c>
      <c r="G80" s="118">
        <v>94.1</v>
      </c>
      <c r="H80" s="139">
        <v>2</v>
      </c>
    </row>
    <row r="81" spans="1:8" s="93" customFormat="1" ht="15" customHeight="1">
      <c r="A81" s="15">
        <v>72</v>
      </c>
      <c r="B81" s="105" t="s">
        <v>292</v>
      </c>
      <c r="C81" s="177">
        <v>41729</v>
      </c>
      <c r="D81" s="177" t="s">
        <v>79</v>
      </c>
      <c r="E81" s="125">
        <v>1165</v>
      </c>
      <c r="F81" s="117" t="s">
        <v>21</v>
      </c>
      <c r="G81" s="118">
        <v>207.7</v>
      </c>
      <c r="H81" s="139">
        <v>10</v>
      </c>
    </row>
    <row r="82" spans="1:8" s="93" customFormat="1" ht="15" customHeight="1">
      <c r="A82" s="15">
        <v>73</v>
      </c>
      <c r="B82" s="104" t="s">
        <v>289</v>
      </c>
      <c r="C82" s="177">
        <v>41729</v>
      </c>
      <c r="D82" s="89" t="s">
        <v>79</v>
      </c>
      <c r="E82" s="124">
        <v>1168</v>
      </c>
      <c r="F82" s="117" t="s">
        <v>21</v>
      </c>
      <c r="G82" s="119">
        <v>141.5</v>
      </c>
      <c r="H82" s="120">
        <v>6</v>
      </c>
    </row>
    <row r="83" spans="1:8" s="93" customFormat="1" ht="15" customHeight="1">
      <c r="A83" s="15">
        <v>74</v>
      </c>
      <c r="B83" s="105" t="s">
        <v>486</v>
      </c>
      <c r="C83" s="201">
        <v>41729</v>
      </c>
      <c r="D83" s="89"/>
      <c r="E83" s="124">
        <v>1174</v>
      </c>
      <c r="F83" s="119" t="s">
        <v>24</v>
      </c>
      <c r="G83" s="119">
        <v>33.6</v>
      </c>
      <c r="H83" s="120">
        <v>1</v>
      </c>
    </row>
    <row r="84" spans="1:8" s="93" customFormat="1" ht="15" customHeight="1">
      <c r="A84" s="15">
        <v>75</v>
      </c>
      <c r="B84" s="104" t="s">
        <v>299</v>
      </c>
      <c r="C84" s="123">
        <v>41759</v>
      </c>
      <c r="D84" s="177" t="s">
        <v>79</v>
      </c>
      <c r="E84" s="125">
        <v>1175</v>
      </c>
      <c r="F84" s="117" t="s">
        <v>25</v>
      </c>
      <c r="G84" s="119">
        <v>278.1</v>
      </c>
      <c r="H84" s="120">
        <v>9</v>
      </c>
    </row>
    <row r="85" spans="1:8" s="93" customFormat="1" ht="15" customHeight="1">
      <c r="A85" s="15">
        <v>76</v>
      </c>
      <c r="B85" s="104" t="s">
        <v>296</v>
      </c>
      <c r="C85" s="123">
        <v>41759</v>
      </c>
      <c r="D85" s="89" t="s">
        <v>79</v>
      </c>
      <c r="E85" s="124">
        <v>1176</v>
      </c>
      <c r="F85" s="117" t="s">
        <v>25</v>
      </c>
      <c r="G85" s="119">
        <v>408.2</v>
      </c>
      <c r="H85" s="120">
        <v>9</v>
      </c>
    </row>
    <row r="86" spans="1:8" s="93" customFormat="1" ht="15" customHeight="1">
      <c r="A86" s="15">
        <v>77</v>
      </c>
      <c r="B86" s="105" t="s">
        <v>297</v>
      </c>
      <c r="C86" s="123">
        <v>41759</v>
      </c>
      <c r="D86" s="177" t="s">
        <v>79</v>
      </c>
      <c r="E86" s="125">
        <v>1177</v>
      </c>
      <c r="F86" s="117" t="s">
        <v>21</v>
      </c>
      <c r="G86" s="118">
        <v>293.9</v>
      </c>
      <c r="H86" s="139">
        <v>8</v>
      </c>
    </row>
    <row r="87" spans="1:8" s="93" customFormat="1" ht="15" customHeight="1">
      <c r="A87" s="15">
        <v>78</v>
      </c>
      <c r="B87" s="105" t="s">
        <v>298</v>
      </c>
      <c r="C87" s="123">
        <v>41759</v>
      </c>
      <c r="D87" s="89" t="s">
        <v>79</v>
      </c>
      <c r="E87" s="124">
        <v>1178</v>
      </c>
      <c r="F87" s="117" t="s">
        <v>21</v>
      </c>
      <c r="G87" s="118">
        <v>535.9</v>
      </c>
      <c r="H87" s="139">
        <v>15</v>
      </c>
    </row>
    <row r="88" spans="1:8" s="93" customFormat="1" ht="15" customHeight="1">
      <c r="A88" s="15">
        <v>79</v>
      </c>
      <c r="B88" s="105" t="s">
        <v>295</v>
      </c>
      <c r="C88" s="123">
        <v>41759</v>
      </c>
      <c r="D88" s="177" t="s">
        <v>79</v>
      </c>
      <c r="E88" s="125">
        <v>1179</v>
      </c>
      <c r="F88" s="117" t="s">
        <v>21</v>
      </c>
      <c r="G88" s="118">
        <v>115.6</v>
      </c>
      <c r="H88" s="139">
        <v>4</v>
      </c>
    </row>
    <row r="89" spans="1:8" s="93" customFormat="1" ht="15" customHeight="1">
      <c r="A89" s="15">
        <v>80</v>
      </c>
      <c r="B89" s="105" t="s">
        <v>300</v>
      </c>
      <c r="C89" s="123">
        <v>41759</v>
      </c>
      <c r="D89" s="89" t="s">
        <v>79</v>
      </c>
      <c r="E89" s="124">
        <v>1180</v>
      </c>
      <c r="F89" s="117" t="s">
        <v>21</v>
      </c>
      <c r="G89" s="118">
        <v>340.3</v>
      </c>
      <c r="H89" s="139">
        <v>8</v>
      </c>
    </row>
    <row r="90" spans="1:8" s="93" customFormat="1" ht="15" customHeight="1">
      <c r="A90" s="15">
        <v>81</v>
      </c>
      <c r="B90" s="105" t="s">
        <v>303</v>
      </c>
      <c r="C90" s="123">
        <v>41816</v>
      </c>
      <c r="D90" s="177" t="s">
        <v>79</v>
      </c>
      <c r="E90" s="125">
        <v>1184</v>
      </c>
      <c r="F90" s="117" t="s">
        <v>21</v>
      </c>
      <c r="G90" s="118">
        <v>128.2</v>
      </c>
      <c r="H90" s="139">
        <v>14</v>
      </c>
    </row>
    <row r="91" spans="1:8" s="93" customFormat="1" ht="15" customHeight="1">
      <c r="A91" s="15">
        <v>82</v>
      </c>
      <c r="B91" s="104" t="s">
        <v>302</v>
      </c>
      <c r="C91" s="123">
        <v>41816</v>
      </c>
      <c r="D91" s="89" t="s">
        <v>79</v>
      </c>
      <c r="E91" s="124">
        <v>1185</v>
      </c>
      <c r="F91" s="117" t="s">
        <v>25</v>
      </c>
      <c r="G91" s="119">
        <v>319.5</v>
      </c>
      <c r="H91" s="120">
        <v>8</v>
      </c>
    </row>
    <row r="92" spans="1:8" s="93" customFormat="1" ht="15" customHeight="1">
      <c r="A92" s="15">
        <v>83</v>
      </c>
      <c r="B92" s="105" t="s">
        <v>301</v>
      </c>
      <c r="C92" s="123">
        <v>41816</v>
      </c>
      <c r="D92" s="177" t="s">
        <v>79</v>
      </c>
      <c r="E92" s="125">
        <v>1186</v>
      </c>
      <c r="F92" s="117" t="s">
        <v>21</v>
      </c>
      <c r="G92" s="118">
        <v>137.4</v>
      </c>
      <c r="H92" s="139">
        <v>3</v>
      </c>
    </row>
    <row r="93" spans="1:8" s="93" customFormat="1" ht="15" customHeight="1">
      <c r="A93" s="15">
        <v>84</v>
      </c>
      <c r="B93" s="105" t="s">
        <v>304</v>
      </c>
      <c r="C93" s="123">
        <v>41824</v>
      </c>
      <c r="D93" s="89" t="s">
        <v>79</v>
      </c>
      <c r="E93" s="124">
        <v>1188</v>
      </c>
      <c r="F93" s="117" t="s">
        <v>21</v>
      </c>
      <c r="G93" s="118">
        <v>609.9</v>
      </c>
      <c r="H93" s="139">
        <v>12</v>
      </c>
    </row>
    <row r="94" spans="1:8" s="93" customFormat="1" ht="15" customHeight="1">
      <c r="A94" s="15">
        <v>85</v>
      </c>
      <c r="B94" s="105" t="s">
        <v>305</v>
      </c>
      <c r="C94" s="123">
        <v>41824</v>
      </c>
      <c r="D94" s="177" t="s">
        <v>79</v>
      </c>
      <c r="E94" s="125">
        <v>1189</v>
      </c>
      <c r="F94" s="117" t="s">
        <v>21</v>
      </c>
      <c r="G94" s="118">
        <v>303.5</v>
      </c>
      <c r="H94" s="139">
        <v>8</v>
      </c>
    </row>
    <row r="95" spans="1:8" s="93" customFormat="1" ht="15" customHeight="1">
      <c r="A95" s="15">
        <v>86</v>
      </c>
      <c r="B95" s="105" t="s">
        <v>488</v>
      </c>
      <c r="C95" s="123">
        <v>41824</v>
      </c>
      <c r="D95" s="202"/>
      <c r="E95" s="203">
        <v>1190</v>
      </c>
      <c r="F95" s="119" t="s">
        <v>24</v>
      </c>
      <c r="G95" s="118"/>
      <c r="H95" s="139"/>
    </row>
    <row r="96" spans="1:8" s="93" customFormat="1" ht="15" customHeight="1">
      <c r="A96" s="15">
        <v>87</v>
      </c>
      <c r="B96" s="105" t="s">
        <v>489</v>
      </c>
      <c r="C96" s="123">
        <v>41824</v>
      </c>
      <c r="D96" s="204"/>
      <c r="E96" s="202">
        <v>1191</v>
      </c>
      <c r="F96" s="119" t="s">
        <v>24</v>
      </c>
      <c r="G96" s="118">
        <v>61.1</v>
      </c>
      <c r="H96" s="139">
        <v>1</v>
      </c>
    </row>
    <row r="97" spans="1:8" s="93" customFormat="1" ht="15" customHeight="1">
      <c r="A97" s="15">
        <v>88</v>
      </c>
      <c r="B97" s="105" t="s">
        <v>307</v>
      </c>
      <c r="C97" s="123">
        <v>41824</v>
      </c>
      <c r="D97" s="96" t="s">
        <v>79</v>
      </c>
      <c r="E97" s="205">
        <v>1192</v>
      </c>
      <c r="F97" s="119" t="s">
        <v>25</v>
      </c>
      <c r="G97" s="118">
        <v>224.9</v>
      </c>
      <c r="H97" s="139">
        <v>12</v>
      </c>
    </row>
    <row r="98" spans="1:8" s="93" customFormat="1" ht="15" customHeight="1">
      <c r="A98" s="15">
        <v>89</v>
      </c>
      <c r="B98" s="105" t="s">
        <v>306</v>
      </c>
      <c r="C98" s="123">
        <v>41824</v>
      </c>
      <c r="D98" s="200" t="s">
        <v>79</v>
      </c>
      <c r="E98" s="124">
        <v>1194</v>
      </c>
      <c r="F98" s="117" t="s">
        <v>21</v>
      </c>
      <c r="G98" s="118">
        <v>452.8</v>
      </c>
      <c r="H98" s="139">
        <v>8</v>
      </c>
    </row>
    <row r="99" spans="1:8" s="93" customFormat="1" ht="15" customHeight="1">
      <c r="A99" s="15">
        <v>90</v>
      </c>
      <c r="B99" s="105" t="s">
        <v>487</v>
      </c>
      <c r="C99" s="123">
        <v>41824</v>
      </c>
      <c r="D99" s="184"/>
      <c r="E99" s="121">
        <v>1195</v>
      </c>
      <c r="F99" s="117" t="s">
        <v>24</v>
      </c>
      <c r="G99" s="118">
        <v>29</v>
      </c>
      <c r="H99" s="139">
        <v>1</v>
      </c>
    </row>
    <row r="100" spans="1:8" s="93" customFormat="1" ht="15" customHeight="1">
      <c r="A100" s="15">
        <v>91</v>
      </c>
      <c r="B100" s="105" t="s">
        <v>308</v>
      </c>
      <c r="C100" s="123">
        <v>41838</v>
      </c>
      <c r="D100" s="89" t="s">
        <v>79</v>
      </c>
      <c r="E100" s="124">
        <v>1213</v>
      </c>
      <c r="F100" s="117" t="s">
        <v>21</v>
      </c>
      <c r="G100" s="118">
        <v>382</v>
      </c>
      <c r="H100" s="139">
        <v>14</v>
      </c>
    </row>
    <row r="101" spans="1:8" s="93" customFormat="1" ht="15">
      <c r="A101" s="15">
        <v>92</v>
      </c>
      <c r="B101" s="105" t="s">
        <v>356</v>
      </c>
      <c r="C101" s="123">
        <v>41838</v>
      </c>
      <c r="D101" s="177" t="s">
        <v>79</v>
      </c>
      <c r="E101" s="125">
        <v>1214</v>
      </c>
      <c r="F101" s="117" t="s">
        <v>21</v>
      </c>
      <c r="G101" s="118">
        <v>333.9</v>
      </c>
      <c r="H101" s="139">
        <v>8</v>
      </c>
    </row>
    <row r="102" spans="1:8" s="93" customFormat="1" ht="15">
      <c r="A102" s="15">
        <v>93</v>
      </c>
      <c r="B102" s="105" t="s">
        <v>357</v>
      </c>
      <c r="C102" s="123">
        <v>41838</v>
      </c>
      <c r="D102" s="89" t="s">
        <v>79</v>
      </c>
      <c r="E102" s="124">
        <v>1215</v>
      </c>
      <c r="F102" s="117" t="s">
        <v>21</v>
      </c>
      <c r="G102" s="118">
        <v>329.3</v>
      </c>
      <c r="H102" s="139">
        <v>8</v>
      </c>
    </row>
    <row r="103" spans="1:8" s="93" customFormat="1" ht="15">
      <c r="A103" s="15">
        <v>94</v>
      </c>
      <c r="B103" s="105" t="s">
        <v>367</v>
      </c>
      <c r="C103" s="123">
        <v>41872</v>
      </c>
      <c r="D103" s="177" t="s">
        <v>79</v>
      </c>
      <c r="E103" s="125">
        <v>1226</v>
      </c>
      <c r="F103" s="117" t="s">
        <v>21</v>
      </c>
      <c r="G103" s="118">
        <v>253.3</v>
      </c>
      <c r="H103" s="139">
        <v>8</v>
      </c>
    </row>
    <row r="104" spans="1:8" s="93" customFormat="1" ht="15">
      <c r="A104" s="15">
        <v>95</v>
      </c>
      <c r="B104" s="105" t="s">
        <v>358</v>
      </c>
      <c r="C104" s="123">
        <v>41872</v>
      </c>
      <c r="D104" s="89" t="s">
        <v>79</v>
      </c>
      <c r="E104" s="124">
        <v>1227</v>
      </c>
      <c r="F104" s="117" t="s">
        <v>21</v>
      </c>
      <c r="G104" s="118">
        <v>359</v>
      </c>
      <c r="H104" s="139">
        <v>16</v>
      </c>
    </row>
    <row r="105" spans="1:8" s="93" customFormat="1" ht="15">
      <c r="A105" s="15">
        <v>96</v>
      </c>
      <c r="B105" s="105" t="s">
        <v>364</v>
      </c>
      <c r="C105" s="123">
        <v>41872</v>
      </c>
      <c r="D105" s="177" t="s">
        <v>79</v>
      </c>
      <c r="E105" s="125">
        <v>1228</v>
      </c>
      <c r="F105" s="117" t="s">
        <v>38</v>
      </c>
      <c r="G105" s="118"/>
      <c r="H105" s="139"/>
    </row>
    <row r="106" spans="1:8" s="93" customFormat="1" ht="15">
      <c r="A106" s="15">
        <v>97</v>
      </c>
      <c r="B106" s="105" t="s">
        <v>366</v>
      </c>
      <c r="C106" s="123">
        <v>41872</v>
      </c>
      <c r="D106" s="89" t="s">
        <v>79</v>
      </c>
      <c r="E106" s="124">
        <v>1229</v>
      </c>
      <c r="F106" s="117" t="s">
        <v>21</v>
      </c>
      <c r="G106" s="118">
        <v>715.7</v>
      </c>
      <c r="H106" s="139">
        <v>14</v>
      </c>
    </row>
    <row r="107" spans="1:8" s="93" customFormat="1" ht="15">
      <c r="A107" s="15">
        <v>98</v>
      </c>
      <c r="B107" s="105" t="s">
        <v>365</v>
      </c>
      <c r="C107" s="123">
        <v>41872</v>
      </c>
      <c r="D107" s="177" t="s">
        <v>79</v>
      </c>
      <c r="E107" s="125">
        <v>1230</v>
      </c>
      <c r="F107" s="117" t="s">
        <v>21</v>
      </c>
      <c r="G107" s="118">
        <v>280.2</v>
      </c>
      <c r="H107" s="139">
        <v>10</v>
      </c>
    </row>
    <row r="108" spans="1:8" s="93" customFormat="1" ht="15">
      <c r="A108" s="15">
        <v>99</v>
      </c>
      <c r="B108" s="105" t="s">
        <v>363</v>
      </c>
      <c r="C108" s="123">
        <v>41872</v>
      </c>
      <c r="D108" s="89" t="s">
        <v>79</v>
      </c>
      <c r="E108" s="124">
        <v>1232</v>
      </c>
      <c r="F108" s="117" t="s">
        <v>21</v>
      </c>
      <c r="G108" s="118">
        <v>572.3</v>
      </c>
      <c r="H108" s="139">
        <v>8</v>
      </c>
    </row>
    <row r="109" spans="1:8" s="93" customFormat="1" ht="15">
      <c r="A109" s="15">
        <v>100</v>
      </c>
      <c r="B109" s="105" t="s">
        <v>360</v>
      </c>
      <c r="C109" s="123">
        <v>41872</v>
      </c>
      <c r="D109" s="177" t="s">
        <v>79</v>
      </c>
      <c r="E109" s="125">
        <v>1233</v>
      </c>
      <c r="F109" s="117" t="s">
        <v>21</v>
      </c>
      <c r="G109" s="118">
        <v>395.9</v>
      </c>
      <c r="H109" s="139">
        <v>8</v>
      </c>
    </row>
    <row r="110" spans="1:8" s="93" customFormat="1" ht="15">
      <c r="A110" s="15">
        <v>101</v>
      </c>
      <c r="B110" s="105" t="s">
        <v>361</v>
      </c>
      <c r="C110" s="123">
        <v>41872</v>
      </c>
      <c r="D110" s="89" t="s">
        <v>79</v>
      </c>
      <c r="E110" s="124">
        <v>1234</v>
      </c>
      <c r="F110" s="117" t="s">
        <v>21</v>
      </c>
      <c r="G110" s="118">
        <v>409.2</v>
      </c>
      <c r="H110" s="139">
        <v>8</v>
      </c>
    </row>
    <row r="111" spans="1:8" s="93" customFormat="1" ht="15">
      <c r="A111" s="15">
        <v>102</v>
      </c>
      <c r="B111" s="105" t="s">
        <v>362</v>
      </c>
      <c r="C111" s="123">
        <v>41872</v>
      </c>
      <c r="D111" s="177" t="s">
        <v>79</v>
      </c>
      <c r="E111" s="125">
        <v>1235</v>
      </c>
      <c r="F111" s="117" t="s">
        <v>21</v>
      </c>
      <c r="G111" s="118">
        <v>431.7</v>
      </c>
      <c r="H111" s="139">
        <v>15</v>
      </c>
    </row>
    <row r="112" spans="1:8" s="93" customFormat="1" ht="15">
      <c r="A112" s="15">
        <v>103</v>
      </c>
      <c r="B112" s="105" t="s">
        <v>369</v>
      </c>
      <c r="C112" s="123">
        <v>41872</v>
      </c>
      <c r="D112" s="89" t="s">
        <v>79</v>
      </c>
      <c r="E112" s="124">
        <v>1237</v>
      </c>
      <c r="F112" s="117" t="s">
        <v>21</v>
      </c>
      <c r="G112" s="118">
        <v>150.9</v>
      </c>
      <c r="H112" s="139">
        <v>5</v>
      </c>
    </row>
    <row r="113" spans="1:8" s="93" customFormat="1" ht="15">
      <c r="A113" s="15">
        <v>104</v>
      </c>
      <c r="B113" s="105" t="s">
        <v>371</v>
      </c>
      <c r="C113" s="123">
        <v>41872</v>
      </c>
      <c r="D113" s="177" t="s">
        <v>79</v>
      </c>
      <c r="E113" s="125">
        <v>1238</v>
      </c>
      <c r="F113" s="117" t="s">
        <v>21</v>
      </c>
      <c r="G113" s="118">
        <v>79.4</v>
      </c>
      <c r="H113" s="139">
        <v>4</v>
      </c>
    </row>
    <row r="114" spans="1:8" s="93" customFormat="1" ht="15">
      <c r="A114" s="15">
        <v>105</v>
      </c>
      <c r="B114" s="105" t="s">
        <v>370</v>
      </c>
      <c r="C114" s="123">
        <v>41872</v>
      </c>
      <c r="D114" s="89" t="s">
        <v>79</v>
      </c>
      <c r="E114" s="124">
        <v>1239</v>
      </c>
      <c r="F114" s="117" t="s">
        <v>21</v>
      </c>
      <c r="G114" s="118">
        <v>70.4</v>
      </c>
      <c r="H114" s="139">
        <v>4</v>
      </c>
    </row>
    <row r="115" spans="1:8" s="93" customFormat="1" ht="30">
      <c r="A115" s="15">
        <v>106</v>
      </c>
      <c r="B115" s="105" t="s">
        <v>372</v>
      </c>
      <c r="C115" s="123">
        <v>41872</v>
      </c>
      <c r="D115" s="177" t="s">
        <v>79</v>
      </c>
      <c r="E115" s="125">
        <v>1240</v>
      </c>
      <c r="F115" s="117" t="s">
        <v>21</v>
      </c>
      <c r="G115" s="118">
        <v>993.3</v>
      </c>
      <c r="H115" s="139">
        <v>40</v>
      </c>
    </row>
    <row r="116" spans="1:8" s="93" customFormat="1" ht="15">
      <c r="A116" s="15">
        <v>107</v>
      </c>
      <c r="B116" s="105" t="s">
        <v>359</v>
      </c>
      <c r="C116" s="123">
        <v>41872</v>
      </c>
      <c r="D116" s="89" t="s">
        <v>79</v>
      </c>
      <c r="E116" s="124">
        <v>1241</v>
      </c>
      <c r="F116" s="117" t="s">
        <v>21</v>
      </c>
      <c r="G116" s="118">
        <v>383.7</v>
      </c>
      <c r="H116" s="139">
        <v>8</v>
      </c>
    </row>
    <row r="117" spans="1:8" s="93" customFormat="1" ht="15">
      <c r="A117" s="15">
        <v>108</v>
      </c>
      <c r="B117" s="105" t="s">
        <v>368</v>
      </c>
      <c r="C117" s="123">
        <v>41872</v>
      </c>
      <c r="D117" s="177" t="s">
        <v>79</v>
      </c>
      <c r="E117" s="125">
        <v>1243</v>
      </c>
      <c r="F117" s="117" t="s">
        <v>21</v>
      </c>
      <c r="G117" s="118">
        <v>232.8</v>
      </c>
      <c r="H117" s="139">
        <v>8</v>
      </c>
    </row>
    <row r="118" spans="1:8" s="93" customFormat="1" ht="15">
      <c r="A118" s="15">
        <v>109</v>
      </c>
      <c r="B118" s="105" t="s">
        <v>377</v>
      </c>
      <c r="C118" s="123">
        <v>41908</v>
      </c>
      <c r="D118" s="89" t="s">
        <v>79</v>
      </c>
      <c r="E118" s="124">
        <v>1244</v>
      </c>
      <c r="F118" s="117" t="s">
        <v>21</v>
      </c>
      <c r="G118" s="118">
        <v>381.6</v>
      </c>
      <c r="H118" s="139">
        <v>16</v>
      </c>
    </row>
    <row r="119" spans="1:8" s="93" customFormat="1" ht="15">
      <c r="A119" s="15">
        <v>110</v>
      </c>
      <c r="B119" s="105" t="s">
        <v>376</v>
      </c>
      <c r="C119" s="123">
        <v>41908</v>
      </c>
      <c r="D119" s="177" t="s">
        <v>79</v>
      </c>
      <c r="E119" s="125">
        <v>1245</v>
      </c>
      <c r="F119" s="117" t="s">
        <v>21</v>
      </c>
      <c r="G119" s="118">
        <v>265.2</v>
      </c>
      <c r="H119" s="139">
        <v>4</v>
      </c>
    </row>
    <row r="120" spans="1:8" s="93" customFormat="1" ht="15">
      <c r="A120" s="15">
        <v>111</v>
      </c>
      <c r="B120" s="105" t="s">
        <v>374</v>
      </c>
      <c r="C120" s="123">
        <v>41908</v>
      </c>
      <c r="D120" s="89" t="s">
        <v>79</v>
      </c>
      <c r="E120" s="124">
        <v>1247</v>
      </c>
      <c r="F120" s="117" t="s">
        <v>21</v>
      </c>
      <c r="G120" s="118">
        <v>41.3</v>
      </c>
      <c r="H120" s="139">
        <v>1</v>
      </c>
    </row>
    <row r="121" spans="1:8" s="93" customFormat="1" ht="15">
      <c r="A121" s="15">
        <v>112</v>
      </c>
      <c r="B121" s="105" t="s">
        <v>375</v>
      </c>
      <c r="C121" s="123">
        <v>41908</v>
      </c>
      <c r="D121" s="177" t="s">
        <v>79</v>
      </c>
      <c r="E121" s="125">
        <v>1249</v>
      </c>
      <c r="F121" s="121" t="s">
        <v>25</v>
      </c>
      <c r="G121" s="119">
        <v>433.6</v>
      </c>
      <c r="H121" s="139">
        <v>15</v>
      </c>
    </row>
    <row r="122" spans="1:8" s="93" customFormat="1" ht="15">
      <c r="A122" s="15">
        <v>113</v>
      </c>
      <c r="B122" s="105" t="s">
        <v>373</v>
      </c>
      <c r="C122" s="123">
        <v>41908</v>
      </c>
      <c r="D122" s="89" t="s">
        <v>79</v>
      </c>
      <c r="E122" s="124">
        <v>1251</v>
      </c>
      <c r="F122" s="117" t="s">
        <v>21</v>
      </c>
      <c r="G122" s="118">
        <v>149.8</v>
      </c>
      <c r="H122" s="139">
        <v>6</v>
      </c>
    </row>
    <row r="123" spans="1:8" s="93" customFormat="1" ht="15">
      <c r="A123" s="15">
        <v>114</v>
      </c>
      <c r="B123" s="105" t="s">
        <v>378</v>
      </c>
      <c r="C123" s="123">
        <v>41919</v>
      </c>
      <c r="D123" s="177" t="s">
        <v>79</v>
      </c>
      <c r="E123" s="125">
        <v>1252</v>
      </c>
      <c r="F123" s="117" t="s">
        <v>21</v>
      </c>
      <c r="G123" s="118">
        <v>725.9</v>
      </c>
      <c r="H123" s="139">
        <v>24</v>
      </c>
    </row>
    <row r="124" spans="1:8" s="93" customFormat="1" ht="15">
      <c r="A124" s="15">
        <v>115</v>
      </c>
      <c r="B124" s="105" t="s">
        <v>379</v>
      </c>
      <c r="C124" s="123">
        <v>41919</v>
      </c>
      <c r="D124" s="89" t="s">
        <v>79</v>
      </c>
      <c r="E124" s="124">
        <v>1253</v>
      </c>
      <c r="F124" s="117" t="s">
        <v>21</v>
      </c>
      <c r="G124" s="118">
        <v>225.8</v>
      </c>
      <c r="H124" s="139">
        <v>8</v>
      </c>
    </row>
    <row r="125" spans="1:8" s="93" customFormat="1" ht="15">
      <c r="A125" s="15">
        <v>116</v>
      </c>
      <c r="B125" s="105" t="s">
        <v>380</v>
      </c>
      <c r="C125" s="123">
        <v>41919</v>
      </c>
      <c r="D125" s="177" t="s">
        <v>79</v>
      </c>
      <c r="E125" s="125">
        <v>1254</v>
      </c>
      <c r="F125" s="117" t="s">
        <v>21</v>
      </c>
      <c r="G125" s="118">
        <v>411.9</v>
      </c>
      <c r="H125" s="139">
        <v>8</v>
      </c>
    </row>
    <row r="126" spans="1:8" s="93" customFormat="1" ht="15">
      <c r="A126" s="15">
        <v>117</v>
      </c>
      <c r="B126" s="105" t="s">
        <v>381</v>
      </c>
      <c r="C126" s="123">
        <v>41919</v>
      </c>
      <c r="D126" s="89" t="s">
        <v>79</v>
      </c>
      <c r="E126" s="124">
        <v>1255</v>
      </c>
      <c r="F126" s="121" t="s">
        <v>25</v>
      </c>
      <c r="G126" s="118">
        <v>201.1</v>
      </c>
      <c r="H126" s="139">
        <v>7</v>
      </c>
    </row>
    <row r="127" spans="1:8" s="93" customFormat="1" ht="15">
      <c r="A127" s="15">
        <v>118</v>
      </c>
      <c r="B127" s="105" t="s">
        <v>382</v>
      </c>
      <c r="C127" s="123">
        <v>41919</v>
      </c>
      <c r="D127" s="177" t="s">
        <v>79</v>
      </c>
      <c r="E127" s="125">
        <v>1256</v>
      </c>
      <c r="F127" s="117" t="s">
        <v>21</v>
      </c>
      <c r="G127" s="118">
        <v>76.2</v>
      </c>
      <c r="H127" s="139">
        <v>2</v>
      </c>
    </row>
    <row r="128" spans="1:8" s="93" customFormat="1" ht="15">
      <c r="A128" s="15">
        <v>119</v>
      </c>
      <c r="B128" s="105" t="s">
        <v>383</v>
      </c>
      <c r="C128" s="123">
        <v>41919</v>
      </c>
      <c r="D128" s="89" t="s">
        <v>79</v>
      </c>
      <c r="E128" s="124">
        <v>1257</v>
      </c>
      <c r="F128" s="117" t="s">
        <v>21</v>
      </c>
      <c r="G128" s="118">
        <v>162.4</v>
      </c>
      <c r="H128" s="139">
        <v>5</v>
      </c>
    </row>
    <row r="129" spans="1:8" s="93" customFormat="1" ht="15">
      <c r="A129" s="15">
        <v>120</v>
      </c>
      <c r="B129" s="105" t="s">
        <v>384</v>
      </c>
      <c r="C129" s="123">
        <v>41919</v>
      </c>
      <c r="D129" s="177" t="s">
        <v>79</v>
      </c>
      <c r="E129" s="125">
        <v>1258</v>
      </c>
      <c r="F129" s="117" t="s">
        <v>21</v>
      </c>
      <c r="G129" s="118">
        <v>337.5</v>
      </c>
      <c r="H129" s="139">
        <v>8</v>
      </c>
    </row>
    <row r="130" spans="1:8" s="93" customFormat="1" ht="15">
      <c r="A130" s="15">
        <v>121</v>
      </c>
      <c r="B130" s="105" t="s">
        <v>385</v>
      </c>
      <c r="C130" s="123">
        <v>41919</v>
      </c>
      <c r="D130" s="89" t="s">
        <v>79</v>
      </c>
      <c r="E130" s="124">
        <v>1259</v>
      </c>
      <c r="F130" s="117" t="s">
        <v>21</v>
      </c>
      <c r="G130" s="118">
        <v>338.8</v>
      </c>
      <c r="H130" s="139">
        <v>12</v>
      </c>
    </row>
    <row r="131" spans="1:8" s="93" customFormat="1" ht="15">
      <c r="A131" s="15">
        <v>122</v>
      </c>
      <c r="B131" s="105" t="s">
        <v>386</v>
      </c>
      <c r="C131" s="123">
        <v>41922</v>
      </c>
      <c r="D131" s="177" t="s">
        <v>79</v>
      </c>
      <c r="E131" s="125">
        <v>1260</v>
      </c>
      <c r="F131" s="117" t="s">
        <v>21</v>
      </c>
      <c r="G131" s="118">
        <v>253.5</v>
      </c>
      <c r="H131" s="139">
        <v>13</v>
      </c>
    </row>
    <row r="132" spans="1:8" s="93" customFormat="1" ht="15">
      <c r="A132" s="15">
        <v>123</v>
      </c>
      <c r="B132" s="105" t="s">
        <v>387</v>
      </c>
      <c r="C132" s="123">
        <v>41922</v>
      </c>
      <c r="D132" s="89" t="s">
        <v>79</v>
      </c>
      <c r="E132" s="124">
        <v>1261</v>
      </c>
      <c r="F132" s="117" t="s">
        <v>21</v>
      </c>
      <c r="G132" s="118">
        <v>415.4</v>
      </c>
      <c r="H132" s="139">
        <v>7</v>
      </c>
    </row>
    <row r="133" spans="1:8" s="93" customFormat="1" ht="15">
      <c r="A133" s="15">
        <v>124</v>
      </c>
      <c r="B133" s="105" t="s">
        <v>388</v>
      </c>
      <c r="C133" s="123">
        <v>41922</v>
      </c>
      <c r="D133" s="177" t="s">
        <v>79</v>
      </c>
      <c r="E133" s="125">
        <v>1263</v>
      </c>
      <c r="F133" s="117" t="s">
        <v>21</v>
      </c>
      <c r="G133" s="118">
        <v>496.2</v>
      </c>
      <c r="H133" s="139">
        <v>16</v>
      </c>
    </row>
    <row r="134" spans="1:8" s="93" customFormat="1" ht="15">
      <c r="A134" s="15">
        <v>125</v>
      </c>
      <c r="B134" s="105" t="s">
        <v>389</v>
      </c>
      <c r="C134" s="123">
        <v>41922</v>
      </c>
      <c r="D134" s="89" t="s">
        <v>79</v>
      </c>
      <c r="E134" s="124">
        <v>1264</v>
      </c>
      <c r="F134" s="117" t="s">
        <v>21</v>
      </c>
      <c r="G134" s="118">
        <v>524.7</v>
      </c>
      <c r="H134" s="139">
        <v>13</v>
      </c>
    </row>
    <row r="135" spans="1:8" s="93" customFormat="1" ht="15">
      <c r="A135" s="15">
        <v>126</v>
      </c>
      <c r="B135" s="105" t="s">
        <v>390</v>
      </c>
      <c r="C135" s="123">
        <v>41922</v>
      </c>
      <c r="D135" s="177" t="s">
        <v>79</v>
      </c>
      <c r="E135" s="125">
        <v>1265</v>
      </c>
      <c r="F135" s="117" t="s">
        <v>21</v>
      </c>
      <c r="G135" s="118">
        <v>110.2</v>
      </c>
      <c r="H135" s="139">
        <v>3</v>
      </c>
    </row>
    <row r="136" spans="1:8" s="93" customFormat="1" ht="15">
      <c r="A136" s="15">
        <v>127</v>
      </c>
      <c r="B136" s="105" t="s">
        <v>391</v>
      </c>
      <c r="C136" s="123">
        <v>41922</v>
      </c>
      <c r="D136" s="89" t="s">
        <v>79</v>
      </c>
      <c r="E136" s="124">
        <v>1266</v>
      </c>
      <c r="F136" s="117" t="s">
        <v>21</v>
      </c>
      <c r="G136" s="118">
        <v>284.8</v>
      </c>
      <c r="H136" s="139">
        <v>8</v>
      </c>
    </row>
    <row r="137" spans="1:8" s="93" customFormat="1" ht="15">
      <c r="A137" s="15">
        <v>128</v>
      </c>
      <c r="B137" s="105" t="s">
        <v>392</v>
      </c>
      <c r="C137" s="123">
        <v>41922</v>
      </c>
      <c r="D137" s="177" t="s">
        <v>79</v>
      </c>
      <c r="E137" s="125">
        <v>1267</v>
      </c>
      <c r="F137" s="117" t="s">
        <v>21</v>
      </c>
      <c r="G137" s="118">
        <v>342.6</v>
      </c>
      <c r="H137" s="139">
        <v>8</v>
      </c>
    </row>
    <row r="138" spans="1:8" s="93" customFormat="1" ht="15">
      <c r="A138" s="15">
        <v>129</v>
      </c>
      <c r="B138" s="105" t="s">
        <v>393</v>
      </c>
      <c r="C138" s="123">
        <v>41922</v>
      </c>
      <c r="D138" s="89" t="s">
        <v>79</v>
      </c>
      <c r="E138" s="124">
        <v>1268</v>
      </c>
      <c r="F138" s="117" t="s">
        <v>21</v>
      </c>
      <c r="G138" s="118">
        <v>344</v>
      </c>
      <c r="H138" s="139">
        <v>8</v>
      </c>
    </row>
    <row r="139" spans="1:8" s="93" customFormat="1" ht="15">
      <c r="A139" s="15">
        <v>130</v>
      </c>
      <c r="B139" s="105" t="s">
        <v>394</v>
      </c>
      <c r="C139" s="123">
        <v>41922</v>
      </c>
      <c r="D139" s="177" t="s">
        <v>79</v>
      </c>
      <c r="E139" s="125">
        <v>1269</v>
      </c>
      <c r="F139" s="117" t="s">
        <v>21</v>
      </c>
      <c r="G139" s="118">
        <v>348.5</v>
      </c>
      <c r="H139" s="139">
        <v>8</v>
      </c>
    </row>
    <row r="140" spans="1:8" s="93" customFormat="1" ht="15">
      <c r="A140" s="15">
        <v>131</v>
      </c>
      <c r="B140" s="105" t="s">
        <v>395</v>
      </c>
      <c r="C140" s="123">
        <v>41922</v>
      </c>
      <c r="D140" s="89" t="s">
        <v>79</v>
      </c>
      <c r="E140" s="124">
        <v>1270</v>
      </c>
      <c r="F140" s="117" t="s">
        <v>21</v>
      </c>
      <c r="G140" s="118">
        <v>357.9</v>
      </c>
      <c r="H140" s="139">
        <v>8</v>
      </c>
    </row>
    <row r="141" spans="1:8" s="93" customFormat="1" ht="15">
      <c r="A141" s="15">
        <v>132</v>
      </c>
      <c r="B141" s="105" t="s">
        <v>396</v>
      </c>
      <c r="C141" s="123">
        <v>41922</v>
      </c>
      <c r="D141" s="177" t="s">
        <v>79</v>
      </c>
      <c r="E141" s="125">
        <v>1271</v>
      </c>
      <c r="F141" s="121" t="s">
        <v>25</v>
      </c>
      <c r="G141" s="118">
        <v>207.7</v>
      </c>
      <c r="H141" s="139">
        <v>6</v>
      </c>
    </row>
    <row r="142" spans="1:8" s="93" customFormat="1" ht="15">
      <c r="A142" s="15">
        <v>133</v>
      </c>
      <c r="B142" s="105" t="s">
        <v>397</v>
      </c>
      <c r="C142" s="123">
        <v>41922</v>
      </c>
      <c r="D142" s="89" t="s">
        <v>79</v>
      </c>
      <c r="E142" s="124">
        <v>1272</v>
      </c>
      <c r="F142" s="121" t="s">
        <v>25</v>
      </c>
      <c r="G142" s="118">
        <v>171.3</v>
      </c>
      <c r="H142" s="139">
        <v>5</v>
      </c>
    </row>
    <row r="143" spans="1:8" s="93" customFormat="1" ht="15">
      <c r="A143" s="15">
        <v>134</v>
      </c>
      <c r="B143" s="105" t="s">
        <v>398</v>
      </c>
      <c r="C143" s="123">
        <v>41922</v>
      </c>
      <c r="D143" s="177" t="s">
        <v>79</v>
      </c>
      <c r="E143" s="125">
        <v>1274</v>
      </c>
      <c r="F143" s="117" t="s">
        <v>21</v>
      </c>
      <c r="G143" s="118">
        <v>162.4</v>
      </c>
      <c r="H143" s="139">
        <v>4</v>
      </c>
    </row>
    <row r="144" spans="1:8" s="93" customFormat="1" ht="15">
      <c r="A144" s="15">
        <v>135</v>
      </c>
      <c r="B144" s="105" t="s">
        <v>400</v>
      </c>
      <c r="C144" s="123">
        <v>41922</v>
      </c>
      <c r="D144" s="89" t="s">
        <v>79</v>
      </c>
      <c r="E144" s="124">
        <v>1275</v>
      </c>
      <c r="F144" s="121" t="s">
        <v>25</v>
      </c>
      <c r="G144" s="118">
        <v>157.3</v>
      </c>
      <c r="H144" s="139">
        <v>2</v>
      </c>
    </row>
    <row r="145" spans="1:8" s="93" customFormat="1" ht="15">
      <c r="A145" s="15">
        <v>136</v>
      </c>
      <c r="B145" s="105" t="s">
        <v>399</v>
      </c>
      <c r="C145" s="123">
        <v>41922</v>
      </c>
      <c r="D145" s="177" t="s">
        <v>79</v>
      </c>
      <c r="E145" s="125">
        <v>1276</v>
      </c>
      <c r="F145" s="121" t="s">
        <v>25</v>
      </c>
      <c r="G145" s="118">
        <v>233.9</v>
      </c>
      <c r="H145" s="139">
        <v>4</v>
      </c>
    </row>
    <row r="146" spans="1:8" s="93" customFormat="1" ht="15">
      <c r="A146" s="15">
        <v>137</v>
      </c>
      <c r="B146" s="105" t="s">
        <v>401</v>
      </c>
      <c r="C146" s="123">
        <v>41922</v>
      </c>
      <c r="D146" s="89" t="s">
        <v>79</v>
      </c>
      <c r="E146" s="124">
        <v>1277</v>
      </c>
      <c r="F146" s="117" t="s">
        <v>21</v>
      </c>
      <c r="G146" s="118">
        <v>192.2</v>
      </c>
      <c r="H146" s="139">
        <v>4</v>
      </c>
    </row>
    <row r="147" spans="1:8" s="93" customFormat="1" ht="15">
      <c r="A147" s="15">
        <v>138</v>
      </c>
      <c r="B147" s="105" t="s">
        <v>402</v>
      </c>
      <c r="C147" s="123">
        <v>41922</v>
      </c>
      <c r="D147" s="177" t="s">
        <v>79</v>
      </c>
      <c r="E147" s="125">
        <v>1282</v>
      </c>
      <c r="F147" s="121" t="s">
        <v>25</v>
      </c>
      <c r="G147" s="118">
        <v>203.2</v>
      </c>
      <c r="H147" s="139">
        <v>6</v>
      </c>
    </row>
    <row r="148" spans="1:8" s="93" customFormat="1" ht="15">
      <c r="A148" s="15">
        <v>139</v>
      </c>
      <c r="B148" s="105" t="s">
        <v>403</v>
      </c>
      <c r="C148" s="123">
        <v>41929</v>
      </c>
      <c r="D148" s="89" t="s">
        <v>79</v>
      </c>
      <c r="E148" s="124">
        <v>1285</v>
      </c>
      <c r="F148" s="117" t="s">
        <v>21</v>
      </c>
      <c r="G148" s="118">
        <v>299.9</v>
      </c>
      <c r="H148" s="139">
        <v>8</v>
      </c>
    </row>
    <row r="149" spans="1:8" s="93" customFormat="1" ht="15">
      <c r="A149" s="15">
        <v>140</v>
      </c>
      <c r="B149" s="105" t="s">
        <v>404</v>
      </c>
      <c r="C149" s="123">
        <v>41929</v>
      </c>
      <c r="D149" s="177" t="s">
        <v>79</v>
      </c>
      <c r="E149" s="125">
        <v>1287</v>
      </c>
      <c r="F149" s="117" t="s">
        <v>21</v>
      </c>
      <c r="G149" s="118">
        <v>386</v>
      </c>
      <c r="H149" s="139">
        <v>8</v>
      </c>
    </row>
    <row r="150" spans="1:8" s="93" customFormat="1" ht="15">
      <c r="A150" s="15">
        <v>141</v>
      </c>
      <c r="B150" s="105" t="s">
        <v>405</v>
      </c>
      <c r="C150" s="123">
        <v>41929</v>
      </c>
      <c r="D150" s="89" t="s">
        <v>79</v>
      </c>
      <c r="E150" s="124">
        <v>1288</v>
      </c>
      <c r="F150" s="117" t="s">
        <v>21</v>
      </c>
      <c r="G150" s="118">
        <v>541.1</v>
      </c>
      <c r="H150" s="139">
        <v>8</v>
      </c>
    </row>
    <row r="151" spans="1:8" s="93" customFormat="1" ht="15">
      <c r="A151" s="15">
        <v>142</v>
      </c>
      <c r="B151" s="104" t="s">
        <v>406</v>
      </c>
      <c r="C151" s="123">
        <v>41929</v>
      </c>
      <c r="D151" s="177" t="s">
        <v>79</v>
      </c>
      <c r="E151" s="125">
        <v>1289</v>
      </c>
      <c r="F151" s="117" t="s">
        <v>21</v>
      </c>
      <c r="G151" s="118">
        <v>433</v>
      </c>
      <c r="H151" s="139">
        <v>8</v>
      </c>
    </row>
    <row r="152" spans="1:8" s="93" customFormat="1" ht="15">
      <c r="A152" s="15">
        <v>143</v>
      </c>
      <c r="B152" s="104" t="s">
        <v>407</v>
      </c>
      <c r="C152" s="123">
        <v>41929</v>
      </c>
      <c r="D152" s="89" t="s">
        <v>79</v>
      </c>
      <c r="E152" s="124">
        <v>1290</v>
      </c>
      <c r="F152" s="117" t="s">
        <v>21</v>
      </c>
      <c r="G152" s="118">
        <v>504.2</v>
      </c>
      <c r="H152" s="139">
        <v>10</v>
      </c>
    </row>
    <row r="153" spans="1:8" s="93" customFormat="1" ht="15">
      <c r="A153" s="15">
        <v>144</v>
      </c>
      <c r="B153" s="104" t="s">
        <v>408</v>
      </c>
      <c r="C153" s="123">
        <v>41929</v>
      </c>
      <c r="D153" s="177" t="s">
        <v>79</v>
      </c>
      <c r="E153" s="125">
        <v>1291</v>
      </c>
      <c r="F153" s="117" t="s">
        <v>21</v>
      </c>
      <c r="G153" s="118">
        <v>502.9</v>
      </c>
      <c r="H153" s="139">
        <v>8</v>
      </c>
    </row>
    <row r="154" spans="1:8" s="93" customFormat="1" ht="15">
      <c r="A154" s="15">
        <v>145</v>
      </c>
      <c r="B154" s="105" t="s">
        <v>409</v>
      </c>
      <c r="C154" s="123">
        <v>41929</v>
      </c>
      <c r="D154" s="89" t="s">
        <v>79</v>
      </c>
      <c r="E154" s="124">
        <v>1292</v>
      </c>
      <c r="F154" s="117" t="s">
        <v>21</v>
      </c>
      <c r="G154" s="118">
        <v>228.4</v>
      </c>
      <c r="H154" s="139">
        <v>6</v>
      </c>
    </row>
    <row r="155" spans="1:8" s="93" customFormat="1" ht="15">
      <c r="A155" s="15">
        <v>146</v>
      </c>
      <c r="B155" s="105" t="s">
        <v>410</v>
      </c>
      <c r="C155" s="123">
        <v>41929</v>
      </c>
      <c r="D155" s="177" t="s">
        <v>79</v>
      </c>
      <c r="E155" s="125">
        <v>1293</v>
      </c>
      <c r="F155" s="117" t="s">
        <v>21</v>
      </c>
      <c r="G155" s="118">
        <v>755.2</v>
      </c>
      <c r="H155" s="139">
        <v>18</v>
      </c>
    </row>
    <row r="156" spans="1:8" s="93" customFormat="1" ht="15">
      <c r="A156" s="15">
        <v>147</v>
      </c>
      <c r="B156" s="105" t="s">
        <v>411</v>
      </c>
      <c r="C156" s="123">
        <v>41929</v>
      </c>
      <c r="D156" s="89" t="s">
        <v>79</v>
      </c>
      <c r="E156" s="124">
        <v>1294</v>
      </c>
      <c r="F156" s="117" t="s">
        <v>21</v>
      </c>
      <c r="G156" s="118">
        <v>94.2</v>
      </c>
      <c r="H156" s="139">
        <v>2</v>
      </c>
    </row>
    <row r="157" spans="1:8" s="93" customFormat="1" ht="15">
      <c r="A157" s="15">
        <v>148</v>
      </c>
      <c r="B157" s="105" t="s">
        <v>412</v>
      </c>
      <c r="C157" s="123">
        <v>41929</v>
      </c>
      <c r="D157" s="177" t="s">
        <v>79</v>
      </c>
      <c r="E157" s="125">
        <v>1295</v>
      </c>
      <c r="F157" s="121" t="s">
        <v>25</v>
      </c>
      <c r="G157" s="118">
        <v>133.2</v>
      </c>
      <c r="H157" s="139">
        <v>4</v>
      </c>
    </row>
    <row r="158" spans="1:8" s="93" customFormat="1" ht="15">
      <c r="A158" s="15">
        <v>149</v>
      </c>
      <c r="B158" s="105" t="s">
        <v>413</v>
      </c>
      <c r="C158" s="123">
        <v>41929</v>
      </c>
      <c r="D158" s="89" t="s">
        <v>79</v>
      </c>
      <c r="E158" s="124">
        <v>1296</v>
      </c>
      <c r="F158" s="117" t="s">
        <v>21</v>
      </c>
      <c r="G158" s="118">
        <v>175.2</v>
      </c>
      <c r="H158" s="139">
        <v>5</v>
      </c>
    </row>
    <row r="159" spans="1:8" s="93" customFormat="1" ht="15">
      <c r="A159" s="15">
        <v>150</v>
      </c>
      <c r="B159" s="105" t="s">
        <v>414</v>
      </c>
      <c r="C159" s="123">
        <v>41929</v>
      </c>
      <c r="D159" s="177" t="s">
        <v>79</v>
      </c>
      <c r="E159" s="125">
        <v>1297</v>
      </c>
      <c r="F159" s="117" t="s">
        <v>21</v>
      </c>
      <c r="G159" s="118">
        <v>278.1</v>
      </c>
      <c r="H159" s="139">
        <v>6</v>
      </c>
    </row>
    <row r="160" spans="1:8" s="93" customFormat="1" ht="15">
      <c r="A160" s="15">
        <v>151</v>
      </c>
      <c r="B160" s="105" t="s">
        <v>415</v>
      </c>
      <c r="C160" s="123">
        <v>41943</v>
      </c>
      <c r="D160" s="89" t="s">
        <v>79</v>
      </c>
      <c r="E160" s="124">
        <v>1299</v>
      </c>
      <c r="F160" s="117" t="s">
        <v>21</v>
      </c>
      <c r="G160" s="118">
        <v>172.3</v>
      </c>
      <c r="H160" s="139">
        <v>6</v>
      </c>
    </row>
    <row r="161" spans="1:8" s="93" customFormat="1" ht="15">
      <c r="A161" s="15">
        <v>152</v>
      </c>
      <c r="B161" s="105" t="s">
        <v>416</v>
      </c>
      <c r="C161" s="123">
        <v>41943</v>
      </c>
      <c r="D161" s="177" t="s">
        <v>79</v>
      </c>
      <c r="E161" s="125">
        <v>1300</v>
      </c>
      <c r="F161" s="117" t="s">
        <v>21</v>
      </c>
      <c r="G161" s="118">
        <v>240.8</v>
      </c>
      <c r="H161" s="139">
        <v>8</v>
      </c>
    </row>
    <row r="162" spans="1:8" s="93" customFormat="1" ht="15">
      <c r="A162" s="15">
        <v>153</v>
      </c>
      <c r="B162" s="105" t="s">
        <v>417</v>
      </c>
      <c r="C162" s="123">
        <v>41943</v>
      </c>
      <c r="D162" s="89" t="s">
        <v>79</v>
      </c>
      <c r="E162" s="124">
        <v>1306</v>
      </c>
      <c r="F162" s="121" t="s">
        <v>25</v>
      </c>
      <c r="G162" s="118">
        <v>200.1</v>
      </c>
      <c r="H162" s="139">
        <v>5</v>
      </c>
    </row>
    <row r="163" spans="1:8" s="93" customFormat="1" ht="15">
      <c r="A163" s="15">
        <v>154</v>
      </c>
      <c r="B163" s="105" t="s">
        <v>418</v>
      </c>
      <c r="C163" s="123">
        <v>41943</v>
      </c>
      <c r="D163" s="177" t="s">
        <v>79</v>
      </c>
      <c r="E163" s="125">
        <v>1307</v>
      </c>
      <c r="F163" s="121" t="s">
        <v>25</v>
      </c>
      <c r="G163" s="118">
        <v>161.8</v>
      </c>
      <c r="H163" s="139">
        <v>5</v>
      </c>
    </row>
    <row r="164" spans="1:8" s="93" customFormat="1" ht="15">
      <c r="A164" s="15">
        <v>155</v>
      </c>
      <c r="B164" s="104" t="s">
        <v>419</v>
      </c>
      <c r="C164" s="123">
        <v>41943</v>
      </c>
      <c r="D164" s="89" t="s">
        <v>79</v>
      </c>
      <c r="E164" s="124">
        <v>1308</v>
      </c>
      <c r="F164" s="117" t="s">
        <v>21</v>
      </c>
      <c r="G164" s="118">
        <v>198.8</v>
      </c>
      <c r="H164" s="139">
        <v>4</v>
      </c>
    </row>
    <row r="165" spans="1:8" s="93" customFormat="1" ht="15">
      <c r="A165" s="15">
        <v>156</v>
      </c>
      <c r="B165" s="105" t="s">
        <v>420</v>
      </c>
      <c r="C165" s="123">
        <v>41943</v>
      </c>
      <c r="D165" s="177" t="s">
        <v>79</v>
      </c>
      <c r="E165" s="125">
        <v>1309</v>
      </c>
      <c r="F165" s="117" t="s">
        <v>21</v>
      </c>
      <c r="G165" s="118">
        <v>410.3</v>
      </c>
      <c r="H165" s="139">
        <v>8</v>
      </c>
    </row>
    <row r="166" spans="1:8" s="93" customFormat="1" ht="15">
      <c r="A166" s="15">
        <v>157</v>
      </c>
      <c r="B166" s="104" t="s">
        <v>421</v>
      </c>
      <c r="C166" s="123">
        <v>41943</v>
      </c>
      <c r="D166" s="89" t="s">
        <v>79</v>
      </c>
      <c r="E166" s="124">
        <v>1310</v>
      </c>
      <c r="F166" s="117" t="s">
        <v>21</v>
      </c>
      <c r="G166" s="118">
        <v>322.7</v>
      </c>
      <c r="H166" s="139">
        <v>16</v>
      </c>
    </row>
    <row r="167" spans="1:8" s="93" customFormat="1" ht="15">
      <c r="A167" s="15">
        <v>158</v>
      </c>
      <c r="B167" s="105" t="s">
        <v>422</v>
      </c>
      <c r="C167" s="123">
        <v>41943</v>
      </c>
      <c r="D167" s="206" t="s">
        <v>79</v>
      </c>
      <c r="E167" s="207">
        <v>1311</v>
      </c>
      <c r="F167" s="117" t="s">
        <v>21</v>
      </c>
      <c r="G167" s="118">
        <v>409.2</v>
      </c>
      <c r="H167" s="139">
        <v>8</v>
      </c>
    </row>
    <row r="168" spans="1:8" s="79" customFormat="1" ht="30">
      <c r="A168" s="15">
        <v>159</v>
      </c>
      <c r="B168" s="129" t="s">
        <v>494</v>
      </c>
      <c r="C168" s="123">
        <v>41996</v>
      </c>
      <c r="D168" s="206"/>
      <c r="E168" s="207">
        <v>1326</v>
      </c>
      <c r="F168" s="118" t="s">
        <v>38</v>
      </c>
      <c r="G168" s="118">
        <v>109.4</v>
      </c>
      <c r="H168" s="139">
        <v>1</v>
      </c>
    </row>
    <row r="169" spans="1:8" s="79" customFormat="1" ht="15">
      <c r="A169" s="15">
        <v>160</v>
      </c>
      <c r="B169" s="129" t="s">
        <v>493</v>
      </c>
      <c r="C169" s="123">
        <v>41996</v>
      </c>
      <c r="D169" s="206"/>
      <c r="E169" s="207">
        <v>1329</v>
      </c>
      <c r="F169" s="118" t="s">
        <v>38</v>
      </c>
      <c r="G169" s="118">
        <v>31.9</v>
      </c>
      <c r="H169" s="139">
        <v>1</v>
      </c>
    </row>
    <row r="170" spans="1:8" s="79" customFormat="1" ht="15">
      <c r="A170" s="15">
        <v>161</v>
      </c>
      <c r="B170" s="105" t="s">
        <v>490</v>
      </c>
      <c r="C170" s="123">
        <v>41996</v>
      </c>
      <c r="D170" s="177" t="s">
        <v>79</v>
      </c>
      <c r="E170" s="207">
        <v>1330</v>
      </c>
      <c r="F170" s="118" t="s">
        <v>38</v>
      </c>
      <c r="G170" s="118">
        <v>25</v>
      </c>
      <c r="H170" s="139">
        <v>1</v>
      </c>
    </row>
    <row r="171" spans="1:8" s="79" customFormat="1" ht="15">
      <c r="A171" s="15">
        <v>162</v>
      </c>
      <c r="B171" s="129" t="s">
        <v>491</v>
      </c>
      <c r="C171" s="123">
        <v>41996</v>
      </c>
      <c r="D171" s="89" t="s">
        <v>79</v>
      </c>
      <c r="E171" s="207">
        <v>1331</v>
      </c>
      <c r="F171" s="118" t="s">
        <v>38</v>
      </c>
      <c r="G171" s="118">
        <v>62.1</v>
      </c>
      <c r="H171" s="139">
        <v>1</v>
      </c>
    </row>
    <row r="172" spans="1:8" s="79" customFormat="1" ht="15">
      <c r="A172" s="15">
        <v>163</v>
      </c>
      <c r="B172" s="129" t="s">
        <v>492</v>
      </c>
      <c r="C172" s="123">
        <v>41996</v>
      </c>
      <c r="D172" s="206" t="s">
        <v>79</v>
      </c>
      <c r="E172" s="207">
        <v>1332</v>
      </c>
      <c r="F172" s="118" t="s">
        <v>38</v>
      </c>
      <c r="G172" s="118">
        <v>57.6</v>
      </c>
      <c r="H172" s="139">
        <v>1</v>
      </c>
    </row>
    <row r="173" spans="1:8" s="79" customFormat="1" ht="15">
      <c r="A173" s="15">
        <v>164</v>
      </c>
      <c r="B173" s="105" t="s">
        <v>446</v>
      </c>
      <c r="C173" s="123">
        <v>41996</v>
      </c>
      <c r="D173" s="177" t="s">
        <v>79</v>
      </c>
      <c r="E173" s="121">
        <v>1334</v>
      </c>
      <c r="F173" s="121" t="s">
        <v>21</v>
      </c>
      <c r="G173" s="118">
        <v>140.3</v>
      </c>
      <c r="H173" s="139">
        <v>7</v>
      </c>
    </row>
    <row r="174" spans="1:8" s="79" customFormat="1" ht="15">
      <c r="A174" s="15">
        <v>165</v>
      </c>
      <c r="B174" s="129" t="s">
        <v>448</v>
      </c>
      <c r="C174" s="123">
        <v>41996</v>
      </c>
      <c r="D174" s="208" t="s">
        <v>79</v>
      </c>
      <c r="E174" s="209">
        <v>1336</v>
      </c>
      <c r="F174" s="118" t="s">
        <v>21</v>
      </c>
      <c r="G174" s="210">
        <v>356.5</v>
      </c>
      <c r="H174" s="211">
        <v>16</v>
      </c>
    </row>
    <row r="175" spans="1:8" s="79" customFormat="1" ht="15">
      <c r="A175" s="15">
        <v>166</v>
      </c>
      <c r="B175" s="105" t="s">
        <v>447</v>
      </c>
      <c r="C175" s="193">
        <v>41996</v>
      </c>
      <c r="D175" s="90" t="s">
        <v>79</v>
      </c>
      <c r="E175" s="212">
        <v>1337</v>
      </c>
      <c r="F175" s="118" t="s">
        <v>21</v>
      </c>
      <c r="G175" s="118">
        <v>510</v>
      </c>
      <c r="H175" s="139">
        <v>14</v>
      </c>
    </row>
    <row r="176" spans="1:8" s="79" customFormat="1" ht="15">
      <c r="A176" s="15">
        <v>167</v>
      </c>
      <c r="B176" s="105" t="s">
        <v>438</v>
      </c>
      <c r="C176" s="193">
        <v>41996</v>
      </c>
      <c r="D176" s="208" t="s">
        <v>79</v>
      </c>
      <c r="E176" s="209">
        <v>1338</v>
      </c>
      <c r="F176" s="118" t="s">
        <v>21</v>
      </c>
      <c r="G176" s="118">
        <v>485.3</v>
      </c>
      <c r="H176" s="139">
        <v>16</v>
      </c>
    </row>
    <row r="177" spans="1:8" s="79" customFormat="1" ht="15">
      <c r="A177" s="15">
        <v>168</v>
      </c>
      <c r="B177" s="105" t="s">
        <v>441</v>
      </c>
      <c r="C177" s="193">
        <v>41996</v>
      </c>
      <c r="D177" s="90" t="s">
        <v>79</v>
      </c>
      <c r="E177" s="212">
        <v>1339</v>
      </c>
      <c r="F177" s="118" t="s">
        <v>21</v>
      </c>
      <c r="G177" s="118">
        <v>456.4</v>
      </c>
      <c r="H177" s="139">
        <v>12</v>
      </c>
    </row>
    <row r="178" spans="1:8" s="79" customFormat="1" ht="15">
      <c r="A178" s="15">
        <v>169</v>
      </c>
      <c r="B178" s="105" t="s">
        <v>437</v>
      </c>
      <c r="C178" s="193">
        <v>41996</v>
      </c>
      <c r="D178" s="208" t="s">
        <v>79</v>
      </c>
      <c r="E178" s="209">
        <v>1340</v>
      </c>
      <c r="F178" s="119" t="s">
        <v>21</v>
      </c>
      <c r="G178" s="118">
        <v>134.1</v>
      </c>
      <c r="H178" s="139">
        <v>4</v>
      </c>
    </row>
    <row r="179" spans="1:8" s="79" customFormat="1" ht="15">
      <c r="A179" s="15">
        <v>170</v>
      </c>
      <c r="B179" s="105" t="s">
        <v>439</v>
      </c>
      <c r="C179" s="193">
        <v>41996</v>
      </c>
      <c r="D179" s="213" t="s">
        <v>79</v>
      </c>
      <c r="E179" s="212">
        <v>1341</v>
      </c>
      <c r="F179" s="118" t="s">
        <v>25</v>
      </c>
      <c r="G179" s="118">
        <v>315.7</v>
      </c>
      <c r="H179" s="139">
        <v>14</v>
      </c>
    </row>
    <row r="180" spans="1:8" s="79" customFormat="1" ht="15">
      <c r="A180" s="15">
        <v>171</v>
      </c>
      <c r="B180" s="105" t="s">
        <v>440</v>
      </c>
      <c r="C180" s="193">
        <v>41996</v>
      </c>
      <c r="D180" s="214" t="s">
        <v>79</v>
      </c>
      <c r="E180" s="118">
        <v>1342</v>
      </c>
      <c r="F180" s="118" t="s">
        <v>21</v>
      </c>
      <c r="G180" s="118">
        <v>435.6</v>
      </c>
      <c r="H180" s="118">
        <v>8</v>
      </c>
    </row>
    <row r="181" spans="1:8" s="79" customFormat="1" ht="15">
      <c r="A181" s="15">
        <v>172</v>
      </c>
      <c r="B181" s="105" t="s">
        <v>442</v>
      </c>
      <c r="C181" s="193">
        <v>41996</v>
      </c>
      <c r="D181" s="214" t="s">
        <v>79</v>
      </c>
      <c r="E181" s="118">
        <v>1343</v>
      </c>
      <c r="F181" s="118" t="s">
        <v>21</v>
      </c>
      <c r="G181" s="118">
        <v>339</v>
      </c>
      <c r="H181" s="118">
        <v>8</v>
      </c>
    </row>
    <row r="182" spans="1:8" s="79" customFormat="1" ht="15">
      <c r="A182" s="15">
        <v>173</v>
      </c>
      <c r="B182" s="105" t="s">
        <v>443</v>
      </c>
      <c r="C182" s="193">
        <v>41996</v>
      </c>
      <c r="D182" s="214" t="s">
        <v>79</v>
      </c>
      <c r="E182" s="118">
        <v>1344</v>
      </c>
      <c r="F182" s="118" t="s">
        <v>21</v>
      </c>
      <c r="G182" s="118">
        <v>343.9</v>
      </c>
      <c r="H182" s="118">
        <v>8</v>
      </c>
    </row>
    <row r="183" spans="1:8" s="79" customFormat="1" ht="15">
      <c r="A183" s="15">
        <v>174</v>
      </c>
      <c r="B183" s="105" t="s">
        <v>444</v>
      </c>
      <c r="C183" s="193">
        <v>41996</v>
      </c>
      <c r="D183" s="91" t="s">
        <v>79</v>
      </c>
      <c r="E183" s="118">
        <v>1345</v>
      </c>
      <c r="F183" s="118" t="s">
        <v>21</v>
      </c>
      <c r="G183" s="118">
        <v>344.8</v>
      </c>
      <c r="H183" s="118">
        <v>8</v>
      </c>
    </row>
    <row r="184" spans="1:8" s="79" customFormat="1" ht="15">
      <c r="A184" s="15">
        <v>175</v>
      </c>
      <c r="B184" s="105" t="s">
        <v>445</v>
      </c>
      <c r="C184" s="193">
        <v>41996</v>
      </c>
      <c r="D184" s="214" t="s">
        <v>79</v>
      </c>
      <c r="E184" s="118">
        <v>1346</v>
      </c>
      <c r="F184" s="118" t="s">
        <v>21</v>
      </c>
      <c r="G184" s="118">
        <v>343</v>
      </c>
      <c r="H184" s="118">
        <v>8</v>
      </c>
    </row>
    <row r="185" spans="1:8" s="79" customFormat="1" ht="15">
      <c r="A185" s="15">
        <v>176</v>
      </c>
      <c r="B185" s="105" t="s">
        <v>461</v>
      </c>
      <c r="C185" s="193">
        <v>42026</v>
      </c>
      <c r="D185" s="214" t="s">
        <v>79</v>
      </c>
      <c r="E185" s="118">
        <v>1360</v>
      </c>
      <c r="F185" s="119" t="s">
        <v>38</v>
      </c>
      <c r="G185" s="118">
        <v>46.3</v>
      </c>
      <c r="H185" s="118">
        <v>1</v>
      </c>
    </row>
    <row r="186" spans="1:8" s="79" customFormat="1" ht="30">
      <c r="A186" s="15">
        <v>177</v>
      </c>
      <c r="B186" s="105" t="s">
        <v>452</v>
      </c>
      <c r="C186" s="193">
        <v>42026</v>
      </c>
      <c r="D186" s="214" t="s">
        <v>79</v>
      </c>
      <c r="E186" s="118">
        <v>1361</v>
      </c>
      <c r="F186" s="118" t="s">
        <v>21</v>
      </c>
      <c r="G186" s="118">
        <v>66.4</v>
      </c>
      <c r="H186" s="118">
        <v>2</v>
      </c>
    </row>
    <row r="187" spans="1:8" s="79" customFormat="1" ht="15">
      <c r="A187" s="15">
        <v>178</v>
      </c>
      <c r="B187" s="105" t="s">
        <v>453</v>
      </c>
      <c r="C187" s="193">
        <v>42026</v>
      </c>
      <c r="D187" s="214" t="s">
        <v>79</v>
      </c>
      <c r="E187" s="118">
        <v>1362</v>
      </c>
      <c r="F187" s="118" t="s">
        <v>21</v>
      </c>
      <c r="G187" s="118">
        <v>157.2</v>
      </c>
      <c r="H187" s="118">
        <v>4</v>
      </c>
    </row>
    <row r="188" spans="1:8" s="79" customFormat="1" ht="15">
      <c r="A188" s="15">
        <v>179</v>
      </c>
      <c r="B188" s="105" t="s">
        <v>458</v>
      </c>
      <c r="C188" s="193">
        <v>42026</v>
      </c>
      <c r="D188" s="214" t="s">
        <v>79</v>
      </c>
      <c r="E188" s="118">
        <v>1366</v>
      </c>
      <c r="F188" s="118" t="s">
        <v>459</v>
      </c>
      <c r="G188" s="118">
        <v>199.1</v>
      </c>
      <c r="H188" s="118">
        <v>8</v>
      </c>
    </row>
    <row r="189" spans="1:8" s="79" customFormat="1" ht="15">
      <c r="A189" s="15">
        <v>180</v>
      </c>
      <c r="B189" s="105" t="s">
        <v>454</v>
      </c>
      <c r="C189" s="193">
        <v>42026</v>
      </c>
      <c r="D189" s="214" t="s">
        <v>79</v>
      </c>
      <c r="E189" s="118">
        <v>1367</v>
      </c>
      <c r="F189" s="118" t="s">
        <v>21</v>
      </c>
      <c r="G189" s="118">
        <v>525.5</v>
      </c>
      <c r="H189" s="118">
        <v>15</v>
      </c>
    </row>
    <row r="190" spans="1:8" s="79" customFormat="1" ht="15">
      <c r="A190" s="15">
        <v>181</v>
      </c>
      <c r="B190" s="105" t="s">
        <v>460</v>
      </c>
      <c r="C190" s="193">
        <v>42026</v>
      </c>
      <c r="D190" s="214" t="s">
        <v>79</v>
      </c>
      <c r="E190" s="118">
        <v>1371</v>
      </c>
      <c r="F190" s="118" t="s">
        <v>21</v>
      </c>
      <c r="G190" s="118">
        <v>386.8</v>
      </c>
      <c r="H190" s="118">
        <v>9</v>
      </c>
    </row>
    <row r="191" spans="1:8" s="79" customFormat="1" ht="15">
      <c r="A191" s="15">
        <v>182</v>
      </c>
      <c r="B191" s="105" t="s">
        <v>455</v>
      </c>
      <c r="C191" s="193">
        <v>42026</v>
      </c>
      <c r="D191" s="214" t="s">
        <v>79</v>
      </c>
      <c r="E191" s="118">
        <v>1372</v>
      </c>
      <c r="F191" s="118" t="s">
        <v>21</v>
      </c>
      <c r="G191" s="118">
        <v>256.2</v>
      </c>
      <c r="H191" s="118">
        <v>11</v>
      </c>
    </row>
    <row r="192" spans="1:8" s="79" customFormat="1" ht="15">
      <c r="A192" s="15">
        <v>183</v>
      </c>
      <c r="B192" s="105" t="s">
        <v>456</v>
      </c>
      <c r="C192" s="193">
        <v>42026</v>
      </c>
      <c r="D192" s="214" t="s">
        <v>79</v>
      </c>
      <c r="E192" s="118">
        <v>1373</v>
      </c>
      <c r="F192" s="118" t="s">
        <v>21</v>
      </c>
      <c r="G192" s="118">
        <v>333.1</v>
      </c>
      <c r="H192" s="118">
        <v>10</v>
      </c>
    </row>
    <row r="193" spans="1:8" s="79" customFormat="1" ht="15">
      <c r="A193" s="15">
        <v>184</v>
      </c>
      <c r="B193" s="105" t="s">
        <v>457</v>
      </c>
      <c r="C193" s="193">
        <v>42026</v>
      </c>
      <c r="D193" s="214" t="s">
        <v>79</v>
      </c>
      <c r="E193" s="118">
        <v>1374</v>
      </c>
      <c r="F193" s="118" t="s">
        <v>21</v>
      </c>
      <c r="G193" s="118">
        <v>160.7</v>
      </c>
      <c r="H193" s="118">
        <v>6</v>
      </c>
    </row>
    <row r="194" spans="1:8" s="79" customFormat="1" ht="15">
      <c r="A194" s="15">
        <v>185</v>
      </c>
      <c r="B194" s="105" t="s">
        <v>462</v>
      </c>
      <c r="C194" s="193">
        <v>42026</v>
      </c>
      <c r="D194" s="214" t="s">
        <v>79</v>
      </c>
      <c r="E194" s="118">
        <v>1376</v>
      </c>
      <c r="F194" s="119" t="s">
        <v>38</v>
      </c>
      <c r="G194" s="118">
        <v>48.8</v>
      </c>
      <c r="H194" s="118">
        <v>1</v>
      </c>
    </row>
    <row r="195" spans="1:8" s="79" customFormat="1" ht="15">
      <c r="A195" s="15">
        <v>186</v>
      </c>
      <c r="B195" s="105" t="s">
        <v>463</v>
      </c>
      <c r="C195" s="193">
        <v>42026</v>
      </c>
      <c r="D195" s="214" t="s">
        <v>79</v>
      </c>
      <c r="E195" s="118">
        <v>1377</v>
      </c>
      <c r="F195" s="119" t="s">
        <v>38</v>
      </c>
      <c r="G195" s="118">
        <v>37</v>
      </c>
      <c r="H195" s="118">
        <v>1</v>
      </c>
    </row>
    <row r="196" spans="1:8" s="79" customFormat="1" ht="15">
      <c r="A196" s="15">
        <v>187</v>
      </c>
      <c r="B196" s="105" t="s">
        <v>464</v>
      </c>
      <c r="C196" s="193">
        <v>42068</v>
      </c>
      <c r="D196" s="214" t="s">
        <v>79</v>
      </c>
      <c r="E196" s="118">
        <v>1393</v>
      </c>
      <c r="F196" s="118" t="s">
        <v>21</v>
      </c>
      <c r="G196" s="118">
        <v>88.9</v>
      </c>
      <c r="H196" s="118">
        <v>2</v>
      </c>
    </row>
    <row r="197" spans="1:8" s="79" customFormat="1" ht="15">
      <c r="A197" s="15">
        <v>188</v>
      </c>
      <c r="B197" s="105" t="s">
        <v>465</v>
      </c>
      <c r="C197" s="193">
        <v>42068</v>
      </c>
      <c r="D197" s="214" t="s">
        <v>79</v>
      </c>
      <c r="E197" s="118">
        <v>1395</v>
      </c>
      <c r="F197" s="118" t="s">
        <v>21</v>
      </c>
      <c r="G197" s="118">
        <v>173.7</v>
      </c>
      <c r="H197" s="118">
        <v>4</v>
      </c>
    </row>
    <row r="198" spans="1:8" s="79" customFormat="1" ht="15">
      <c r="A198" s="15">
        <v>189</v>
      </c>
      <c r="B198" s="105" t="s">
        <v>466</v>
      </c>
      <c r="C198" s="193">
        <v>42068</v>
      </c>
      <c r="D198" s="214" t="s">
        <v>79</v>
      </c>
      <c r="E198" s="118">
        <v>1396</v>
      </c>
      <c r="F198" s="118" t="s">
        <v>21</v>
      </c>
      <c r="G198" s="118">
        <v>590.4</v>
      </c>
      <c r="H198" s="118">
        <v>12</v>
      </c>
    </row>
    <row r="199" spans="1:8" s="79" customFormat="1" ht="15">
      <c r="A199" s="15">
        <v>190</v>
      </c>
      <c r="B199" s="105" t="s">
        <v>467</v>
      </c>
      <c r="C199" s="193">
        <v>42068</v>
      </c>
      <c r="D199" s="214" t="s">
        <v>79</v>
      </c>
      <c r="E199" s="118">
        <v>1397</v>
      </c>
      <c r="F199" s="118" t="s">
        <v>21</v>
      </c>
      <c r="G199" s="118">
        <v>410.9</v>
      </c>
      <c r="H199" s="118">
        <v>11</v>
      </c>
    </row>
    <row r="200" spans="1:8" s="79" customFormat="1" ht="15">
      <c r="A200" s="15">
        <v>191</v>
      </c>
      <c r="B200" s="105" t="s">
        <v>470</v>
      </c>
      <c r="C200" s="193">
        <v>42068</v>
      </c>
      <c r="D200" s="214" t="s">
        <v>79</v>
      </c>
      <c r="E200" s="118">
        <v>1398</v>
      </c>
      <c r="F200" s="118" t="s">
        <v>21</v>
      </c>
      <c r="G200" s="118"/>
      <c r="H200" s="118"/>
    </row>
    <row r="201" spans="1:8" s="79" customFormat="1" ht="15">
      <c r="A201" s="15">
        <v>192</v>
      </c>
      <c r="B201" s="105" t="s">
        <v>471</v>
      </c>
      <c r="C201" s="193">
        <v>42068</v>
      </c>
      <c r="D201" s="214" t="s">
        <v>79</v>
      </c>
      <c r="E201" s="118">
        <v>1399</v>
      </c>
      <c r="F201" s="118" t="s">
        <v>21</v>
      </c>
      <c r="G201" s="118">
        <v>415.6</v>
      </c>
      <c r="H201" s="118">
        <v>8</v>
      </c>
    </row>
    <row r="202" spans="1:8" s="79" customFormat="1" ht="15">
      <c r="A202" s="15">
        <v>193</v>
      </c>
      <c r="B202" s="105" t="s">
        <v>473</v>
      </c>
      <c r="C202" s="193">
        <v>42068</v>
      </c>
      <c r="D202" s="214" t="s">
        <v>79</v>
      </c>
      <c r="E202" s="118">
        <v>1400</v>
      </c>
      <c r="F202" s="118" t="s">
        <v>21</v>
      </c>
      <c r="G202" s="118">
        <v>95.4</v>
      </c>
      <c r="H202" s="118">
        <v>2</v>
      </c>
    </row>
    <row r="203" spans="1:8" s="79" customFormat="1" ht="15">
      <c r="A203" s="15">
        <v>194</v>
      </c>
      <c r="B203" s="105" t="s">
        <v>474</v>
      </c>
      <c r="C203" s="193">
        <v>42068</v>
      </c>
      <c r="D203" s="214" t="s">
        <v>79</v>
      </c>
      <c r="E203" s="118">
        <v>1401</v>
      </c>
      <c r="F203" s="118" t="s">
        <v>21</v>
      </c>
      <c r="G203" s="118">
        <v>342.6</v>
      </c>
      <c r="H203" s="118">
        <v>8</v>
      </c>
    </row>
    <row r="204" spans="1:8" s="79" customFormat="1" ht="15">
      <c r="A204" s="15">
        <v>195</v>
      </c>
      <c r="B204" s="105" t="s">
        <v>468</v>
      </c>
      <c r="C204" s="193">
        <v>42068</v>
      </c>
      <c r="D204" s="214" t="s">
        <v>79</v>
      </c>
      <c r="E204" s="118">
        <v>1416</v>
      </c>
      <c r="F204" s="118" t="s">
        <v>469</v>
      </c>
      <c r="G204" s="118">
        <v>45.3</v>
      </c>
      <c r="H204" s="118">
        <v>1</v>
      </c>
    </row>
    <row r="205" spans="1:8" s="79" customFormat="1" ht="15">
      <c r="A205" s="15">
        <v>196</v>
      </c>
      <c r="B205" s="105" t="s">
        <v>472</v>
      </c>
      <c r="C205" s="193">
        <v>42068</v>
      </c>
      <c r="D205" s="214" t="s">
        <v>79</v>
      </c>
      <c r="E205" s="118">
        <v>1417</v>
      </c>
      <c r="F205" s="118" t="s">
        <v>469</v>
      </c>
      <c r="G205" s="118">
        <v>49.4</v>
      </c>
      <c r="H205" s="118">
        <v>1</v>
      </c>
    </row>
    <row r="206" spans="1:8" s="79" customFormat="1" ht="15">
      <c r="A206" s="15">
        <v>197</v>
      </c>
      <c r="B206" s="105" t="s">
        <v>475</v>
      </c>
      <c r="C206" s="193">
        <v>42100</v>
      </c>
      <c r="D206" s="214" t="s">
        <v>79</v>
      </c>
      <c r="E206" s="118">
        <v>1422</v>
      </c>
      <c r="F206" s="118" t="s">
        <v>21</v>
      </c>
      <c r="G206" s="118">
        <v>347</v>
      </c>
      <c r="H206" s="118">
        <v>8</v>
      </c>
    </row>
    <row r="207" spans="1:8" s="79" customFormat="1" ht="15">
      <c r="A207" s="15">
        <v>198</v>
      </c>
      <c r="B207" s="105" t="s">
        <v>476</v>
      </c>
      <c r="C207" s="193">
        <v>42100</v>
      </c>
      <c r="D207" s="214" t="s">
        <v>79</v>
      </c>
      <c r="E207" s="118">
        <v>1423</v>
      </c>
      <c r="F207" s="118" t="s">
        <v>21</v>
      </c>
      <c r="G207" s="118">
        <v>123.8</v>
      </c>
      <c r="H207" s="118">
        <v>4</v>
      </c>
    </row>
    <row r="208" spans="1:8" s="79" customFormat="1" ht="15">
      <c r="A208" s="15">
        <v>199</v>
      </c>
      <c r="B208" s="105" t="s">
        <v>477</v>
      </c>
      <c r="C208" s="193">
        <v>42100</v>
      </c>
      <c r="D208" s="214" t="s">
        <v>79</v>
      </c>
      <c r="E208" s="118">
        <v>1424</v>
      </c>
      <c r="F208" s="118" t="s">
        <v>21</v>
      </c>
      <c r="G208" s="118">
        <v>295.9</v>
      </c>
      <c r="H208" s="118">
        <v>11</v>
      </c>
    </row>
    <row r="209" spans="1:8" s="79" customFormat="1" ht="15">
      <c r="A209" s="15">
        <v>200</v>
      </c>
      <c r="B209" s="105" t="s">
        <v>478</v>
      </c>
      <c r="C209" s="193">
        <v>42100</v>
      </c>
      <c r="D209" s="214" t="s">
        <v>79</v>
      </c>
      <c r="E209" s="118">
        <v>1425</v>
      </c>
      <c r="F209" s="118" t="s">
        <v>21</v>
      </c>
      <c r="G209" s="118">
        <v>223.4</v>
      </c>
      <c r="H209" s="118">
        <v>8</v>
      </c>
    </row>
    <row r="210" spans="1:8" s="79" customFormat="1" ht="15">
      <c r="A210" s="15">
        <v>201</v>
      </c>
      <c r="B210" s="105" t="s">
        <v>479</v>
      </c>
      <c r="C210" s="193">
        <v>42100</v>
      </c>
      <c r="D210" s="214" t="s">
        <v>79</v>
      </c>
      <c r="E210" s="118">
        <v>1426</v>
      </c>
      <c r="F210" s="118" t="s">
        <v>21</v>
      </c>
      <c r="G210" s="118">
        <v>82.8</v>
      </c>
      <c r="H210" s="118">
        <v>2</v>
      </c>
    </row>
    <row r="211" spans="1:8" s="79" customFormat="1" ht="15">
      <c r="A211" s="15">
        <v>202</v>
      </c>
      <c r="B211" s="105" t="s">
        <v>480</v>
      </c>
      <c r="C211" s="193">
        <v>42100</v>
      </c>
      <c r="D211" s="214" t="s">
        <v>79</v>
      </c>
      <c r="E211" s="118">
        <v>1427</v>
      </c>
      <c r="F211" s="118" t="s">
        <v>21</v>
      </c>
      <c r="G211" s="118">
        <v>320.9</v>
      </c>
      <c r="H211" s="118">
        <v>8</v>
      </c>
    </row>
    <row r="212" spans="1:8" s="79" customFormat="1" ht="15">
      <c r="A212" s="15">
        <v>203</v>
      </c>
      <c r="B212" s="105" t="s">
        <v>481</v>
      </c>
      <c r="C212" s="193">
        <v>42100</v>
      </c>
      <c r="D212" s="214" t="s">
        <v>79</v>
      </c>
      <c r="E212" s="118">
        <v>1428</v>
      </c>
      <c r="F212" s="118" t="s">
        <v>21</v>
      </c>
      <c r="G212" s="118">
        <v>159.1</v>
      </c>
      <c r="H212" s="118">
        <v>4</v>
      </c>
    </row>
    <row r="213" spans="1:8" s="79" customFormat="1" ht="15">
      <c r="A213" s="15">
        <v>204</v>
      </c>
      <c r="B213" s="105" t="s">
        <v>482</v>
      </c>
      <c r="C213" s="193">
        <v>42100</v>
      </c>
      <c r="D213" s="214" t="s">
        <v>79</v>
      </c>
      <c r="E213" s="118">
        <v>1429</v>
      </c>
      <c r="F213" s="118" t="s">
        <v>21</v>
      </c>
      <c r="G213" s="118">
        <v>419.9</v>
      </c>
      <c r="H213" s="118">
        <v>12</v>
      </c>
    </row>
    <row r="214" spans="1:8" s="79" customFormat="1" ht="15">
      <c r="A214" s="15">
        <v>205</v>
      </c>
      <c r="B214" s="105" t="s">
        <v>485</v>
      </c>
      <c r="C214" s="193">
        <v>42100</v>
      </c>
      <c r="D214" s="214" t="s">
        <v>79</v>
      </c>
      <c r="E214" s="118">
        <v>1436</v>
      </c>
      <c r="F214" s="118" t="s">
        <v>25</v>
      </c>
      <c r="G214" s="118">
        <v>130.5</v>
      </c>
      <c r="H214" s="118">
        <v>4</v>
      </c>
    </row>
    <row r="215" spans="1:8" s="79" customFormat="1" ht="15">
      <c r="A215" s="15">
        <v>206</v>
      </c>
      <c r="B215" s="105" t="s">
        <v>483</v>
      </c>
      <c r="C215" s="193">
        <v>42100</v>
      </c>
      <c r="D215" s="214" t="s">
        <v>79</v>
      </c>
      <c r="E215" s="118">
        <v>1437</v>
      </c>
      <c r="F215" s="118" t="s">
        <v>25</v>
      </c>
      <c r="G215" s="118">
        <v>341.3</v>
      </c>
      <c r="H215" s="118">
        <v>5</v>
      </c>
    </row>
    <row r="216" spans="1:8" s="79" customFormat="1" ht="15">
      <c r="A216" s="15">
        <v>207</v>
      </c>
      <c r="B216" s="105" t="s">
        <v>484</v>
      </c>
      <c r="C216" s="193">
        <v>42100</v>
      </c>
      <c r="D216" s="214" t="s">
        <v>79</v>
      </c>
      <c r="E216" s="118">
        <v>1438</v>
      </c>
      <c r="F216" s="118" t="s">
        <v>25</v>
      </c>
      <c r="G216" s="118">
        <v>117.5</v>
      </c>
      <c r="H216" s="118">
        <v>5</v>
      </c>
    </row>
    <row r="217" spans="1:8" s="79" customFormat="1" ht="15">
      <c r="A217" s="15">
        <v>208</v>
      </c>
      <c r="B217" s="105" t="s">
        <v>559</v>
      </c>
      <c r="C217" s="193">
        <v>42115</v>
      </c>
      <c r="D217" s="214" t="s">
        <v>79</v>
      </c>
      <c r="E217" s="118">
        <v>1445</v>
      </c>
      <c r="F217" s="118" t="s">
        <v>469</v>
      </c>
      <c r="G217" s="118">
        <v>74.1</v>
      </c>
      <c r="H217" s="118">
        <v>1</v>
      </c>
    </row>
    <row r="218" spans="1:8" ht="15">
      <c r="A218" s="15">
        <v>209</v>
      </c>
      <c r="B218" s="151" t="s">
        <v>558</v>
      </c>
      <c r="C218" s="215">
        <v>42153</v>
      </c>
      <c r="D218" s="214" t="s">
        <v>79</v>
      </c>
      <c r="E218" s="118">
        <v>1464</v>
      </c>
      <c r="F218" s="150" t="s">
        <v>469</v>
      </c>
      <c r="G218" s="203">
        <v>78</v>
      </c>
      <c r="H218" s="203">
        <v>1</v>
      </c>
    </row>
    <row r="219" spans="1:8" ht="15">
      <c r="A219" s="15">
        <v>210</v>
      </c>
      <c r="B219" s="151" t="s">
        <v>547</v>
      </c>
      <c r="C219" s="215">
        <v>42153</v>
      </c>
      <c r="D219" s="214" t="s">
        <v>79</v>
      </c>
      <c r="E219" s="118">
        <v>1465</v>
      </c>
      <c r="F219" s="150" t="s">
        <v>21</v>
      </c>
      <c r="G219" s="150">
        <v>437.3</v>
      </c>
      <c r="H219" s="150">
        <v>9</v>
      </c>
    </row>
    <row r="220" spans="1:8" ht="15">
      <c r="A220" s="15">
        <v>211</v>
      </c>
      <c r="B220" s="151" t="s">
        <v>548</v>
      </c>
      <c r="C220" s="215">
        <v>42153</v>
      </c>
      <c r="D220" s="214" t="s">
        <v>79</v>
      </c>
      <c r="E220" s="118">
        <v>1466</v>
      </c>
      <c r="F220" s="150" t="s">
        <v>21</v>
      </c>
      <c r="G220" s="150">
        <v>130.3</v>
      </c>
      <c r="H220" s="150">
        <v>4</v>
      </c>
    </row>
    <row r="221" spans="1:8" ht="15">
      <c r="A221" s="15">
        <v>212</v>
      </c>
      <c r="B221" s="151" t="s">
        <v>549</v>
      </c>
      <c r="C221" s="215">
        <v>42153</v>
      </c>
      <c r="D221" s="214" t="s">
        <v>79</v>
      </c>
      <c r="E221" s="118">
        <v>1467</v>
      </c>
      <c r="F221" s="150" t="s">
        <v>21</v>
      </c>
      <c r="G221" s="150">
        <v>70.5</v>
      </c>
      <c r="H221" s="150">
        <v>3</v>
      </c>
    </row>
    <row r="222" spans="1:8" ht="15">
      <c r="A222" s="15">
        <v>213</v>
      </c>
      <c r="B222" s="151" t="s">
        <v>550</v>
      </c>
      <c r="C222" s="215">
        <v>42153</v>
      </c>
      <c r="D222" s="214" t="s">
        <v>79</v>
      </c>
      <c r="E222" s="118">
        <v>1468</v>
      </c>
      <c r="F222" s="150" t="s">
        <v>21</v>
      </c>
      <c r="G222" s="150">
        <v>95.9</v>
      </c>
      <c r="H222" s="150">
        <v>2</v>
      </c>
    </row>
    <row r="223" spans="1:8" ht="15.75" customHeight="1">
      <c r="A223" s="15">
        <v>214</v>
      </c>
      <c r="B223" s="151" t="s">
        <v>551</v>
      </c>
      <c r="C223" s="215">
        <v>42153</v>
      </c>
      <c r="D223" s="214" t="s">
        <v>79</v>
      </c>
      <c r="E223" s="118">
        <v>1469</v>
      </c>
      <c r="F223" s="150" t="s">
        <v>21</v>
      </c>
      <c r="G223" s="150">
        <v>743</v>
      </c>
      <c r="H223" s="150">
        <v>18</v>
      </c>
    </row>
    <row r="224" spans="1:8" ht="15">
      <c r="A224" s="15">
        <v>215</v>
      </c>
      <c r="B224" s="151" t="s">
        <v>552</v>
      </c>
      <c r="C224" s="215">
        <v>42153</v>
      </c>
      <c r="D224" s="214" t="s">
        <v>79</v>
      </c>
      <c r="E224" s="118">
        <v>1470</v>
      </c>
      <c r="F224" s="150" t="s">
        <v>21</v>
      </c>
      <c r="G224" s="150">
        <v>424.5</v>
      </c>
      <c r="H224" s="150">
        <v>14</v>
      </c>
    </row>
    <row r="225" spans="1:8" ht="15">
      <c r="A225" s="15">
        <v>216</v>
      </c>
      <c r="B225" s="151" t="s">
        <v>553</v>
      </c>
      <c r="C225" s="215">
        <v>42153</v>
      </c>
      <c r="D225" s="214" t="s">
        <v>79</v>
      </c>
      <c r="E225" s="118">
        <v>1471</v>
      </c>
      <c r="F225" s="150" t="s">
        <v>21</v>
      </c>
      <c r="G225" s="150">
        <v>506.6</v>
      </c>
      <c r="H225" s="150">
        <v>8</v>
      </c>
    </row>
    <row r="226" spans="1:8" ht="15">
      <c r="A226" s="15">
        <v>217</v>
      </c>
      <c r="B226" s="151" t="s">
        <v>554</v>
      </c>
      <c r="C226" s="215">
        <v>42153</v>
      </c>
      <c r="D226" s="214" t="s">
        <v>79</v>
      </c>
      <c r="E226" s="118">
        <v>1472</v>
      </c>
      <c r="F226" s="150" t="s">
        <v>21</v>
      </c>
      <c r="G226" s="150">
        <v>493.2</v>
      </c>
      <c r="H226" s="150">
        <v>8</v>
      </c>
    </row>
    <row r="227" spans="1:8" ht="15">
      <c r="A227" s="15">
        <v>218</v>
      </c>
      <c r="B227" s="151" t="s">
        <v>555</v>
      </c>
      <c r="C227" s="215">
        <v>42153</v>
      </c>
      <c r="D227" s="214" t="s">
        <v>79</v>
      </c>
      <c r="E227" s="118">
        <v>1473</v>
      </c>
      <c r="F227" s="150" t="s">
        <v>21</v>
      </c>
      <c r="G227" s="150">
        <v>501.8</v>
      </c>
      <c r="H227" s="150">
        <v>8</v>
      </c>
    </row>
    <row r="228" spans="1:8" ht="15">
      <c r="A228" s="15">
        <v>219</v>
      </c>
      <c r="B228" s="151" t="s">
        <v>556</v>
      </c>
      <c r="C228" s="215">
        <v>42153</v>
      </c>
      <c r="D228" s="214" t="s">
        <v>79</v>
      </c>
      <c r="E228" s="118">
        <v>1474</v>
      </c>
      <c r="F228" s="150" t="s">
        <v>21</v>
      </c>
      <c r="G228" s="150">
        <v>270.8</v>
      </c>
      <c r="H228" s="150">
        <v>8</v>
      </c>
    </row>
    <row r="229" spans="1:8" ht="15">
      <c r="A229" s="15">
        <v>220</v>
      </c>
      <c r="B229" s="151" t="s">
        <v>557</v>
      </c>
      <c r="C229" s="215">
        <v>42153</v>
      </c>
      <c r="D229" s="214" t="s">
        <v>79</v>
      </c>
      <c r="E229" s="118">
        <v>1492</v>
      </c>
      <c r="F229" s="150" t="s">
        <v>25</v>
      </c>
      <c r="G229" s="150">
        <v>182.1</v>
      </c>
      <c r="H229" s="150">
        <v>6</v>
      </c>
    </row>
  </sheetData>
  <mergeCells count="10">
    <mergeCell ref="B2:H3"/>
    <mergeCell ref="B1:H1"/>
    <mergeCell ref="D9:E9"/>
    <mergeCell ref="A4:H4"/>
    <mergeCell ref="A5:A8"/>
    <mergeCell ref="B5:B8"/>
    <mergeCell ref="C5:E8"/>
    <mergeCell ref="F5:F8"/>
    <mergeCell ref="G5:G8"/>
    <mergeCell ref="H5:H8"/>
  </mergeCells>
  <printOptions/>
  <pageMargins left="0.42" right="0.34" top="0.36" bottom="0.26" header="0.14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2015-08-12T08:16:20Z</cp:lastPrinted>
  <dcterms:created xsi:type="dcterms:W3CDTF">1996-10-08T23:32:33Z</dcterms:created>
  <dcterms:modified xsi:type="dcterms:W3CDTF">2015-08-19T03:54:58Z</dcterms:modified>
  <cp:category/>
  <cp:version/>
  <cp:contentType/>
  <cp:contentStatus/>
</cp:coreProperties>
</file>