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<sst xmlns="http://schemas.openxmlformats.org/spreadsheetml/2006/main" count="67" uniqueCount="54">
  <si>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</si>
  <si>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</si>
  <si>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</si>
  <si>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</si>
  <si>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</si>
  <si>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</si>
  <si>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</si>
  <si>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</si>
  <si>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</si>
  <si>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</si>
  <si>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</si>
  <si>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</si>
  <si>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</si>
  <si>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</si>
  <si>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</si>
  <si>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</si>
  <si>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</si>
  <si>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</si>
  <si>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</si>
  <si>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</si>
  <si>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</si>
  <si>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</si>
  <si>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</si>
  <si>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</si>
  <si>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</si>
  <si>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</si>
  <si>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</si>
  <si>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</si>
  <si>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</si>
  <si>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</si>
  <si>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</si>
  <si>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</si>
  <si>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</si>
  <si>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</si>
  <si>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</si>
  <si>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</si>
  <si>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</si>
  <si>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</si>
  <si>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</si>
  <si>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</si>
  <si>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</si>
  <si>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</si>
  <si>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</si>
  <si>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</si>
  <si>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</si>
  <si>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</si>
  <si>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</si>
  <si>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Октябрьская, 69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</si>
  <si>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</si>
  <si>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</si>
  <si>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</si>
  <si>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</si>
  <si>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</si>
  <si>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12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</si>
</sst>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54;&#1082;&#1090;&#1103;&#1073;&#1088;&#1100;&#1089;&#1082;&#1072;&#1103;,%2069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0.07090489273248113</v>
          </cell>
        </row>
        <row r="66">
          <cell r="Q66">
            <v>0.22325001778849446</v>
          </cell>
        </row>
        <row r="77">
          <cell r="Q77">
            <v>0.7981755828713637</v>
          </cell>
        </row>
      </sheetData>
      <sheetData sheetId="4">
        <row r="8">
          <cell r="E8">
            <v>0.009248247767065</v>
          </cell>
        </row>
        <row r="9">
          <cell r="E9">
            <v>0</v>
          </cell>
        </row>
        <row r="10">
          <cell r="E10">
            <v>0.17447058856850484</v>
          </cell>
        </row>
        <row r="12">
          <cell r="E12">
            <v>0.06676170480937686</v>
          </cell>
        </row>
        <row r="13">
          <cell r="E13">
            <v>0.8176968793689666</v>
          </cell>
        </row>
        <row r="15">
          <cell r="E15">
            <v>0.24133514672241868</v>
          </cell>
        </row>
        <row r="16">
          <cell r="E16">
            <v>0.17551076824428577</v>
          </cell>
        </row>
        <row r="21">
          <cell r="E21">
            <v>0.43947119072419283</v>
          </cell>
        </row>
        <row r="29">
          <cell r="E29">
            <v>0.5174199503022006</v>
          </cell>
        </row>
        <row r="35">
          <cell r="E35">
            <v>4.736775812771108</v>
          </cell>
        </row>
        <row r="41">
          <cell r="E41">
            <v>0.930609229761701</v>
          </cell>
        </row>
        <row r="49">
          <cell r="E49">
            <v>0.2168106684439587</v>
          </cell>
        </row>
        <row r="51">
          <cell r="E51">
            <v>3.338995308842371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0.17447058856850484</v>
      </c>
    </row>
    <row r="8" spans="1:3" s="9" customFormat="1" ht="12.75">
      <c r="A8" s="10" t="s">
        <v>9</v>
      </c>
      <c r="B8" s="7" t="s">
        <v>10</v>
      </c>
      <c r="C8" s="8">
        <f>'[2]Перечень с ед.расценками'!G21+'[2]Перечень с ед.расценками'!G22+'[2]Перечень с ед.расценками'!G23+'[2]Перечень с ед.расценками'!G24+'[2]Перечень с ед.расценками'!G25+'[2]Перечень с ед.расценками'!G26</f>
        <v>0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0.06676170480937686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0.8176968793689666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0.24133514672241868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0.17551076824428577</v>
      </c>
    </row>
    <row r="14" spans="1:3" s="9" customFormat="1" ht="12.75">
      <c r="A14" s="10" t="s">
        <v>21</v>
      </c>
      <c r="B14" s="7" t="s">
        <v>22</v>
      </c>
      <c r="C14" s="8">
        <f>'[2]Перечень с ед.расценками'!G67</f>
        <v>0</v>
      </c>
    </row>
    <row r="15" spans="1:3" s="9" customFormat="1" ht="12.75">
      <c r="A15" s="10" t="s">
        <v>23</v>
      </c>
      <c r="B15" s="7" t="s">
        <v>24</v>
      </c>
      <c r="C15" s="8">
        <f>'[2]Перечень с ед.расценками'!G69</f>
        <v>0</v>
      </c>
    </row>
    <row r="16" spans="1:3" s="9" customFormat="1" ht="12.75">
      <c r="A16" s="10" t="s">
        <v>25</v>
      </c>
      <c r="B16" s="7" t="s">
        <v>26</v>
      </c>
      <c r="C16" s="8">
        <f>'[2]Перечень с ед.расценками'!G71</f>
        <v>0</v>
      </c>
    </row>
    <row r="17" spans="1:3" s="9" customFormat="1" ht="13.5">
      <c r="A17" s="10"/>
      <c r="B17" s="12" t="s">
        <v>27</v>
      </c>
      <c r="C17" s="13">
        <f>SUM(C5:C16)</f>
        <v>1.485023335480618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0.43947119072419283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0.07090489273248113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'[1]СВОД'!Q77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0.5174199503022006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4.736775812771108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0.930609229761701</v>
      </c>
    </row>
    <row r="32" spans="1:3" s="9" customFormat="1" ht="12.75">
      <c r="A32" s="10" t="s">
        <v>9</v>
      </c>
      <c r="B32" s="7" t="s">
        <v>39</v>
      </c>
      <c r="C32" s="14">
        <v>2.76</v>
      </c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6">
        <f>'[1]Перечень для заключения'!E49</f>
        <v>0.2168106684439587</v>
      </c>
    </row>
    <row r="36" spans="1:3" s="9" customFormat="1" ht="12.75">
      <c r="A36" s="10"/>
      <c r="B36" s="12" t="s">
        <v>48</v>
      </c>
      <c r="C36" s="17">
        <v>9.17</v>
      </c>
    </row>
    <row r="37" spans="1:4" s="9" customFormat="1" ht="13.5">
      <c r="A37" s="18"/>
      <c r="B37" s="12" t="s">
        <v>49</v>
      </c>
      <c r="C37" s="17">
        <f>SUM(C36,C27,C17)</f>
        <v>12.18682501959715</v>
      </c>
      <c r="D37" s="19"/>
    </row>
    <row r="38" spans="1:3" s="9" customFormat="1" ht="13.5">
      <c r="A38" s="18"/>
      <c r="B38" s="12" t="s">
        <v>50</v>
      </c>
      <c r="C38" s="17">
        <f>'[1]Перечень для заключения'!E51</f>
        <v>3.338995308842371</v>
      </c>
    </row>
    <row r="39" spans="1:4" s="9" customFormat="1" ht="26.25">
      <c r="A39" s="18"/>
      <c r="B39" s="12" t="s">
        <v>51</v>
      </c>
      <c r="C39" s="17">
        <f>C37+C38</f>
        <v>15.52582032843952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2015-08-17T10:53:00Z</dcterms:created>
  <dcterms:modified xsi:type="dcterms:W3CDTF">2015-09-25T10:20:42Z</dcterms:modified>
  <cp:category/>
  <cp:version/>
  <cp:contentType/>
  <cp:contentStatus/>
</cp:coreProperties>
</file>