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'Лист3'!$7:$12</definedName>
    <definedName name="_xlnm.Print_Area" localSheetId="0">'Лист3'!$A$1:$O$20</definedName>
  </definedNames>
  <calcPr fullCalcOnLoad="1" refMode="R1C1"/>
</workbook>
</file>

<file path=xl/sharedStrings.xml><?xml version="1.0" encoding="utf-8"?>
<sst xmlns="http://schemas.openxmlformats.org/spreadsheetml/2006/main" count="58" uniqueCount="30">
  <si>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</si>
  <si>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</si>
  <si>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</si>
  <si>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</si>
  <si>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</si>
  <si>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</si>
  <si>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</si>
  <si>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</si>
  <si>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</si>
  <si>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</si>
  <si>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</si>
  <si>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</si>
  <si>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</si>
  <si>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</si>
  <si>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</si>
  <si>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</si>
  <si>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Приложение 2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</si>
  <si>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</si>
  <si>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</si>
  <si>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</si>
  <si>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</si>
  <si>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</si>
  <si>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</si>
  <si>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</si>
  <si>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Реконструкция железнодорожного переезда в пос. Степановка в районе ул. Шевченко</t>
  </si>
  <si>
    <t>2016 г.</t>
  </si>
  <si>
    <t>Строительство ул. Елизаровых от ул. Шевченко до ул. Клюева</t>
  </si>
  <si>
    <t>Строительство транспортной развязки в двух уровнях на пересечении пр. Комсомольского с ул. Пушкина в г. Томске. 2 этап</t>
  </si>
  <si>
    <t>на 2015-2020 годы</t>
  </si>
  <si>
    <t>к подпрограмме
"Развитие улично-дорожной сети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</si>
</sst>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SheetLayoutView="75" zoomScalePageLayoutView="0" workbookViewId="0" topLeftCell="A1">
      <selection activeCell="A3" sqref="A3:O3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2" width="10.421875" style="1" customWidth="1"/>
    <col min="13" max="13" width="13.421875" style="1" customWidth="1"/>
    <col min="14" max="14" width="10.57421875" style="1" customWidth="1"/>
    <col min="15" max="15" width="10.421875" style="1" customWidth="1"/>
    <col min="16" max="16384" width="9.140625" style="1" customWidth="1"/>
  </cols>
  <sheetData>
    <row r="1" spans="1:15" ht="16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7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3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" customHeight="1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3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57.75" customHeight="1">
      <c r="A7" s="17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13</v>
      </c>
      <c r="G7" s="17" t="s">
        <v>5</v>
      </c>
      <c r="H7" s="17" t="s">
        <v>7</v>
      </c>
      <c r="I7" s="20" t="s">
        <v>15</v>
      </c>
      <c r="J7" s="17" t="s">
        <v>18</v>
      </c>
      <c r="K7" s="17"/>
      <c r="L7" s="17"/>
      <c r="M7" s="17" t="s">
        <v>6</v>
      </c>
      <c r="N7" s="17"/>
      <c r="O7" s="17"/>
    </row>
    <row r="8" spans="1:15" ht="17.25" customHeight="1">
      <c r="A8" s="17"/>
      <c r="B8" s="17"/>
      <c r="C8" s="17"/>
      <c r="D8" s="17"/>
      <c r="E8" s="17"/>
      <c r="F8" s="17"/>
      <c r="G8" s="17"/>
      <c r="H8" s="17"/>
      <c r="I8" s="21"/>
      <c r="J8" s="17"/>
      <c r="K8" s="17"/>
      <c r="L8" s="17"/>
      <c r="M8" s="17"/>
      <c r="N8" s="17"/>
      <c r="O8" s="17"/>
    </row>
    <row r="9" spans="1:15" ht="16.5" customHeight="1">
      <c r="A9" s="17"/>
      <c r="B9" s="17"/>
      <c r="C9" s="17"/>
      <c r="D9" s="17"/>
      <c r="E9" s="17"/>
      <c r="F9" s="17"/>
      <c r="G9" s="17"/>
      <c r="H9" s="17"/>
      <c r="I9" s="21"/>
      <c r="J9" s="17"/>
      <c r="K9" s="17"/>
      <c r="L9" s="17"/>
      <c r="M9" s="17"/>
      <c r="N9" s="17"/>
      <c r="O9" s="17"/>
    </row>
    <row r="10" spans="1:15" ht="9.75" customHeight="1">
      <c r="A10" s="17"/>
      <c r="B10" s="17"/>
      <c r="C10" s="17"/>
      <c r="D10" s="17"/>
      <c r="E10" s="17"/>
      <c r="F10" s="17"/>
      <c r="G10" s="17"/>
      <c r="H10" s="17"/>
      <c r="I10" s="21"/>
      <c r="J10" s="17"/>
      <c r="K10" s="17"/>
      <c r="L10" s="17"/>
      <c r="M10" s="17"/>
      <c r="N10" s="17"/>
      <c r="O10" s="17"/>
    </row>
    <row r="11" spans="1:15" ht="29.25" customHeight="1">
      <c r="A11" s="17"/>
      <c r="B11" s="17"/>
      <c r="C11" s="17"/>
      <c r="D11" s="17"/>
      <c r="E11" s="17"/>
      <c r="F11" s="17"/>
      <c r="G11" s="17"/>
      <c r="H11" s="17"/>
      <c r="I11" s="22"/>
      <c r="J11" s="2" t="s">
        <v>9</v>
      </c>
      <c r="K11" s="2" t="s">
        <v>10</v>
      </c>
      <c r="L11" s="2" t="s">
        <v>17</v>
      </c>
      <c r="M11" s="2" t="s">
        <v>9</v>
      </c>
      <c r="N11" s="2" t="s">
        <v>10</v>
      </c>
      <c r="O11" s="2" t="s">
        <v>17</v>
      </c>
    </row>
    <row r="12" spans="1:15" ht="12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</row>
    <row r="13" spans="1:15" ht="82.5" customHeight="1">
      <c r="A13" s="3">
        <v>1</v>
      </c>
      <c r="B13" s="3" t="s">
        <v>21</v>
      </c>
      <c r="C13" s="3" t="s">
        <v>20</v>
      </c>
      <c r="D13" s="3" t="s">
        <v>8</v>
      </c>
      <c r="E13" s="3" t="s">
        <v>8</v>
      </c>
      <c r="F13" s="3">
        <v>1.707</v>
      </c>
      <c r="G13" s="3" t="s">
        <v>25</v>
      </c>
      <c r="H13" s="6">
        <v>100109.1</v>
      </c>
      <c r="I13" s="7">
        <f aca="true" t="shared" si="0" ref="I13:I18">J13+K13+L13</f>
        <v>28109.2</v>
      </c>
      <c r="J13" s="6">
        <v>28109.2</v>
      </c>
      <c r="K13" s="6">
        <v>0</v>
      </c>
      <c r="L13" s="6">
        <v>0</v>
      </c>
      <c r="M13" s="6">
        <v>28109.2</v>
      </c>
      <c r="N13" s="6">
        <v>0</v>
      </c>
      <c r="O13" s="6">
        <v>0</v>
      </c>
    </row>
    <row r="14" spans="1:15" ht="86.25" customHeight="1">
      <c r="A14" s="3">
        <v>2</v>
      </c>
      <c r="B14" s="3" t="s">
        <v>22</v>
      </c>
      <c r="C14" s="3" t="s">
        <v>20</v>
      </c>
      <c r="D14" s="3" t="s">
        <v>8</v>
      </c>
      <c r="E14" s="3" t="s">
        <v>8</v>
      </c>
      <c r="F14" s="3">
        <v>1.625</v>
      </c>
      <c r="G14" s="3" t="s">
        <v>25</v>
      </c>
      <c r="H14" s="6">
        <v>333738.3</v>
      </c>
      <c r="I14" s="7">
        <f t="shared" si="0"/>
        <v>113092.20000000001</v>
      </c>
      <c r="J14" s="6">
        <v>49518.8</v>
      </c>
      <c r="K14" s="6">
        <v>63573.4</v>
      </c>
      <c r="L14" s="6">
        <v>0</v>
      </c>
      <c r="M14" s="6">
        <v>49518.8</v>
      </c>
      <c r="N14" s="6">
        <v>63573.4</v>
      </c>
      <c r="O14" s="6">
        <v>0</v>
      </c>
    </row>
    <row r="15" spans="1:15" ht="67.5" customHeight="1">
      <c r="A15" s="11">
        <v>3</v>
      </c>
      <c r="B15" s="11" t="s">
        <v>23</v>
      </c>
      <c r="C15" s="3" t="s">
        <v>20</v>
      </c>
      <c r="D15" s="11" t="s">
        <v>8</v>
      </c>
      <c r="E15" s="11" t="s">
        <v>8</v>
      </c>
      <c r="F15" s="11">
        <v>1.4</v>
      </c>
      <c r="G15" s="11" t="s">
        <v>25</v>
      </c>
      <c r="H15" s="9">
        <v>267619.3</v>
      </c>
      <c r="I15" s="7">
        <f t="shared" si="0"/>
        <v>101092.4</v>
      </c>
      <c r="J15" s="6">
        <f>49518.9</f>
        <v>49518.9</v>
      </c>
      <c r="K15" s="6">
        <f>63573.5-12000</f>
        <v>51573.5</v>
      </c>
      <c r="L15" s="6">
        <v>0</v>
      </c>
      <c r="M15" s="6">
        <f>49518.9</f>
        <v>49518.9</v>
      </c>
      <c r="N15" s="6">
        <f>63573.5-12000</f>
        <v>51573.5</v>
      </c>
      <c r="O15" s="6">
        <v>0</v>
      </c>
    </row>
    <row r="16" spans="1:15" ht="67.5" customHeight="1">
      <c r="A16" s="12"/>
      <c r="B16" s="12"/>
      <c r="C16" s="3" t="s">
        <v>11</v>
      </c>
      <c r="D16" s="12"/>
      <c r="E16" s="12"/>
      <c r="F16" s="12"/>
      <c r="G16" s="12"/>
      <c r="H16" s="10"/>
      <c r="I16" s="7">
        <f t="shared" si="0"/>
        <v>727.2</v>
      </c>
      <c r="J16" s="6">
        <v>727.2</v>
      </c>
      <c r="K16" s="6">
        <v>0</v>
      </c>
      <c r="L16" s="6">
        <v>0</v>
      </c>
      <c r="M16" s="6">
        <v>727.2</v>
      </c>
      <c r="N16" s="6">
        <v>0</v>
      </c>
      <c r="O16" s="6">
        <v>0</v>
      </c>
    </row>
    <row r="17" spans="1:15" ht="57.75" customHeight="1">
      <c r="A17" s="3">
        <v>4</v>
      </c>
      <c r="B17" s="3" t="s">
        <v>24</v>
      </c>
      <c r="C17" s="3" t="s">
        <v>11</v>
      </c>
      <c r="D17" s="3" t="s">
        <v>8</v>
      </c>
      <c r="E17" s="3" t="s">
        <v>8</v>
      </c>
      <c r="F17" s="4">
        <v>0.08</v>
      </c>
      <c r="G17" s="3" t="s">
        <v>12</v>
      </c>
      <c r="H17" s="6" t="s">
        <v>12</v>
      </c>
      <c r="I17" s="7">
        <f t="shared" si="0"/>
        <v>3200</v>
      </c>
      <c r="J17" s="6">
        <v>3200</v>
      </c>
      <c r="K17" s="6">
        <v>0</v>
      </c>
      <c r="L17" s="6">
        <v>0</v>
      </c>
      <c r="M17" s="6">
        <v>3200</v>
      </c>
      <c r="N17" s="6">
        <v>0</v>
      </c>
      <c r="O17" s="6">
        <v>0</v>
      </c>
    </row>
    <row r="18" spans="1:15" ht="57.75" customHeight="1">
      <c r="A18" s="3">
        <v>5</v>
      </c>
      <c r="B18" s="3" t="s">
        <v>26</v>
      </c>
      <c r="C18" s="3" t="s">
        <v>20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7">
        <f t="shared" si="0"/>
        <v>12341.1</v>
      </c>
      <c r="J18" s="6">
        <v>341.1</v>
      </c>
      <c r="K18" s="6">
        <v>12000</v>
      </c>
      <c r="L18" s="6">
        <v>0</v>
      </c>
      <c r="M18" s="6">
        <v>341.1</v>
      </c>
      <c r="N18" s="6">
        <v>12000</v>
      </c>
      <c r="O18" s="6">
        <v>0</v>
      </c>
    </row>
    <row r="19" spans="1:15" ht="77.25" customHeight="1">
      <c r="A19" s="3">
        <v>6</v>
      </c>
      <c r="B19" s="3" t="s">
        <v>27</v>
      </c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7">
        <f>J19+K19+L19</f>
        <v>84.4</v>
      </c>
      <c r="J19" s="6">
        <v>84.4</v>
      </c>
      <c r="K19" s="6">
        <v>0</v>
      </c>
      <c r="L19" s="6">
        <v>0</v>
      </c>
      <c r="M19" s="6">
        <v>84.4</v>
      </c>
      <c r="N19" s="6">
        <v>0</v>
      </c>
      <c r="O19" s="6">
        <v>0</v>
      </c>
    </row>
    <row r="20" spans="1:15" ht="17.25" customHeight="1">
      <c r="A20" s="14" t="s">
        <v>14</v>
      </c>
      <c r="B20" s="15"/>
      <c r="C20" s="15"/>
      <c r="D20" s="15"/>
      <c r="E20" s="15"/>
      <c r="F20" s="15"/>
      <c r="G20" s="16"/>
      <c r="H20" s="8">
        <f>SUM(H13:H18)</f>
        <v>701466.7</v>
      </c>
      <c r="I20" s="8">
        <f aca="true" t="shared" si="1" ref="I20:O20">SUM(I13:I19)</f>
        <v>258646.50000000003</v>
      </c>
      <c r="J20" s="8">
        <f t="shared" si="1"/>
        <v>131499.59999999998</v>
      </c>
      <c r="K20" s="8">
        <f t="shared" si="1"/>
        <v>127146.9</v>
      </c>
      <c r="L20" s="8">
        <f t="shared" si="1"/>
        <v>0</v>
      </c>
      <c r="M20" s="8">
        <f t="shared" si="1"/>
        <v>131499.59999999998</v>
      </c>
      <c r="N20" s="8">
        <f t="shared" si="1"/>
        <v>127146.9</v>
      </c>
      <c r="O20" s="8">
        <f t="shared" si="1"/>
        <v>0</v>
      </c>
    </row>
    <row r="24" spans="1:15" ht="18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6" spans="8:15" ht="13.5">
      <c r="H26" s="5"/>
      <c r="I26" s="5"/>
      <c r="J26" s="5"/>
      <c r="K26" s="5"/>
      <c r="L26" s="5"/>
      <c r="M26" s="5"/>
      <c r="N26" s="5"/>
      <c r="O26" s="5"/>
    </row>
    <row r="27" spans="8:15" ht="13.5">
      <c r="H27" s="5"/>
      <c r="I27" s="5"/>
      <c r="J27" s="5"/>
      <c r="K27" s="5"/>
      <c r="L27" s="5"/>
      <c r="M27" s="5"/>
      <c r="N27" s="5"/>
      <c r="O27" s="5"/>
    </row>
    <row r="28" spans="8:15" ht="13.5">
      <c r="H28" s="5"/>
      <c r="I28" s="5"/>
      <c r="J28" s="5"/>
      <c r="K28" s="5"/>
      <c r="L28" s="5"/>
      <c r="M28" s="5"/>
      <c r="N28" s="5"/>
      <c r="O28" s="5"/>
    </row>
    <row r="29" spans="8:15" ht="13.5">
      <c r="H29" s="5"/>
      <c r="I29" s="5"/>
      <c r="J29" s="5"/>
      <c r="K29" s="5"/>
      <c r="L29" s="5"/>
      <c r="M29" s="5"/>
      <c r="N29" s="5"/>
      <c r="O29" s="5"/>
    </row>
  </sheetData>
  <sheetProtection/>
  <mergeCells count="26">
    <mergeCell ref="A5:O5"/>
    <mergeCell ref="A6:O6"/>
    <mergeCell ref="I7:I11"/>
    <mergeCell ref="C7:C11"/>
    <mergeCell ref="B7:B11"/>
    <mergeCell ref="A1:O1"/>
    <mergeCell ref="A2:O2"/>
    <mergeCell ref="A3:O3"/>
    <mergeCell ref="A4:O4"/>
    <mergeCell ref="A24:O24"/>
    <mergeCell ref="A20:G20"/>
    <mergeCell ref="E7:E11"/>
    <mergeCell ref="G7:G11"/>
    <mergeCell ref="M7:O10"/>
    <mergeCell ref="A7:A11"/>
    <mergeCell ref="F7:F11"/>
    <mergeCell ref="D7:D11"/>
    <mergeCell ref="J7:L10"/>
    <mergeCell ref="H7:H11"/>
    <mergeCell ref="H15:H16"/>
    <mergeCell ref="A15:A16"/>
    <mergeCell ref="B15:B16"/>
    <mergeCell ref="D15:D16"/>
    <mergeCell ref="E15:E16"/>
    <mergeCell ref="F15:F16"/>
    <mergeCell ref="G15:G16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Rusak</cp:lastModifiedBy>
  <cp:lastPrinted>2015-10-02T04:25:29Z</cp:lastPrinted>
  <dcterms:created xsi:type="dcterms:W3CDTF">1996-10-08T23:32:33Z</dcterms:created>
  <dcterms:modified xsi:type="dcterms:W3CDTF">2015-10-02T04:25:56Z</dcterms:modified>
  <cp:category/>
  <cp:version/>
  <cp:contentType/>
  <cp:contentStatus/>
</cp:coreProperties>
</file>