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8" sheetId="1" r:id="rId1"/>
  </sheets>
  <definedNames>
    <definedName name="_xlnm.Print_Area" localSheetId="0">'2018'!$A$1:$N$42</definedName>
  </definedNames>
  <calcPr fullCalcOnLoad="1"/>
</workbook>
</file>

<file path=xl/sharedStrings.xml><?xml version="1.0" encoding="utf-8"?>
<sst xmlns="http://schemas.openxmlformats.org/spreadsheetml/2006/main" count="106" uniqueCount="76">
  <si>
    <t>ПЕРЕЧЕНЬ</t>
  </si>
  <si>
    <t>за счет средств бюджета муниципального образования "Город Томск"</t>
  </si>
  <si>
    <t>№ п/п</t>
  </si>
  <si>
    <t>Адрес многоквартирного дома, признанного аварийным и подлежащим сносу или реконструкции / жилого помещения, признанного непригодным для проживания</t>
  </si>
  <si>
    <t>Документ, подтверждающий признание многоквартирного дома аварийным, подлежащим сносу или реконструкции / жилого помещения непригодным для проживания (решение комиссии)</t>
  </si>
  <si>
    <t xml:space="preserve">Число жителей, зарегистрированных в аварийном многоквартирном доме </t>
  </si>
  <si>
    <t>Площадь занимаемых жилых помещений, кв.м.</t>
  </si>
  <si>
    <t>Количество помещений</t>
  </si>
  <si>
    <t>Площадь  жилых помещений с учетом мер социальной подерржки, кв.м.</t>
  </si>
  <si>
    <t>Сумма (гр.12*рыночная стоимость кв.м. жилья  (тыс.руб.)</t>
  </si>
  <si>
    <t>Затраты на снос</t>
  </si>
  <si>
    <t>всего</t>
  </si>
  <si>
    <t>в том числе жилых помещений</t>
  </si>
  <si>
    <t>Всего:</t>
  </si>
  <si>
    <t>в муниципальной собственности</t>
  </si>
  <si>
    <t>в частной собственности</t>
  </si>
  <si>
    <t>*</t>
  </si>
  <si>
    <t>исполнение судебных решений</t>
  </si>
  <si>
    <t>ИТОГО:</t>
  </si>
  <si>
    <t>аварийных многоквартирных домов (в том числе многоквартирных домов, в которых расположены непригодные для проживания жилые помещения), в отношении собственников (нанимателей) жилых помещений в них расположенных планируется осуществить мероприятия по переселению в 2018 гг.</t>
  </si>
  <si>
    <t>Нечевский пер., 9</t>
  </si>
  <si>
    <t>№842</t>
  </si>
  <si>
    <t>Дербышевский пер., 31</t>
  </si>
  <si>
    <t>№844</t>
  </si>
  <si>
    <t>1-ая Лесная ул., 18</t>
  </si>
  <si>
    <t>№845</t>
  </si>
  <si>
    <t>Шишкова ул., 15/1</t>
  </si>
  <si>
    <t>№846</t>
  </si>
  <si>
    <t>Никитина ул., 37</t>
  </si>
  <si>
    <t>№847</t>
  </si>
  <si>
    <t>Советская ул., 49/2</t>
  </si>
  <si>
    <t>№848</t>
  </si>
  <si>
    <t>Московский тракт, 58</t>
  </si>
  <si>
    <t>№851</t>
  </si>
  <si>
    <t>Вокзальная ул., 80</t>
  </si>
  <si>
    <t>№853</t>
  </si>
  <si>
    <t>Аптекарский пер., 11а</t>
  </si>
  <si>
    <t>№855</t>
  </si>
  <si>
    <t>Алтайская ул., 15а</t>
  </si>
  <si>
    <t>№856</t>
  </si>
  <si>
    <t>Аптекарский пер., 11/1</t>
  </si>
  <si>
    <t>№861</t>
  </si>
  <si>
    <t>Московский тракт, 4Б</t>
  </si>
  <si>
    <t>№862</t>
  </si>
  <si>
    <t>Р. Люксембург ул., 121</t>
  </si>
  <si>
    <t>№863</t>
  </si>
  <si>
    <t>3-я Рабочая ул., 2</t>
  </si>
  <si>
    <t>№865</t>
  </si>
  <si>
    <t>Красноармейская ул., 84</t>
  </si>
  <si>
    <t>№884</t>
  </si>
  <si>
    <t>Р. Люксембург ул., 88</t>
  </si>
  <si>
    <t>№885</t>
  </si>
  <si>
    <t>Бердская ул., 11</t>
  </si>
  <si>
    <t>№886</t>
  </si>
  <si>
    <t>Краснознаменная ул., 3</t>
  </si>
  <si>
    <t>№887</t>
  </si>
  <si>
    <t>Кононова пер., 17</t>
  </si>
  <si>
    <t>№889</t>
  </si>
  <si>
    <t>Б. Подгорная ул., 29</t>
  </si>
  <si>
    <t>№898</t>
  </si>
  <si>
    <t>Аптекарский пер., 11</t>
  </si>
  <si>
    <t>№901</t>
  </si>
  <si>
    <t>с. Тимирязевское, Примыкание ул., 10-4</t>
  </si>
  <si>
    <t>№934</t>
  </si>
  <si>
    <t>Шишкова ул., 21</t>
  </si>
  <si>
    <t>№937</t>
  </si>
  <si>
    <t>Шишкова ул., 27</t>
  </si>
  <si>
    <t>№938</t>
  </si>
  <si>
    <t>Приречная ул., 39</t>
  </si>
  <si>
    <t>№940</t>
  </si>
  <si>
    <t>Красноармейская ул., 77</t>
  </si>
  <si>
    <t>№941</t>
  </si>
  <si>
    <t>Урожайный пер., 25</t>
  </si>
  <si>
    <t>№942</t>
  </si>
  <si>
    <t>Приложение 4 к подпрограмме "Расселение аварийного жилья" на 2017-2020 годы</t>
  </si>
  <si>
    <t>В связи с отсуствием расчетов (смет) по затратам на снос расселенных многоквартирных домов стоимость работ  не указана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</si>
</sst>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b/>
      <i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/>
    </xf>
    <xf numFmtId="4" fontId="5" fillId="0" borderId="1" xfId="17" applyNumberFormat="1" applyFont="1" applyFill="1" applyBorder="1" applyAlignment="1">
      <alignment horizontal="center" vertical="center" textRotation="90" wrapText="1"/>
      <protection/>
    </xf>
    <xf numFmtId="1" fontId="5" fillId="0" borderId="1" xfId="17" applyNumberFormat="1" applyFont="1" applyFill="1" applyBorder="1" applyAlignment="1">
      <alignment horizontal="center" vertical="center" textRotation="90" wrapText="1"/>
      <protection/>
    </xf>
    <xf numFmtId="0" fontId="6" fillId="0" borderId="1" xfId="17" applyFont="1" applyFill="1" applyBorder="1" applyAlignment="1">
      <alignment horizontal="center" vertical="center" wrapText="1"/>
      <protection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 wrapText="1"/>
    </xf>
    <xf numFmtId="14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14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/>
    </xf>
    <xf numFmtId="14" fontId="1" fillId="0" borderId="1" xfId="0" applyNumberFormat="1" applyFont="1" applyBorder="1" applyAlignment="1">
      <alignment horizontal="center" vertical="center" wrapText="1"/>
    </xf>
    <xf numFmtId="0" fontId="1" fillId="2" borderId="3" xfId="17" applyFont="1" applyFill="1" applyBorder="1" applyAlignment="1">
      <alignment horizontal="center" vertical="center" wrapText="1"/>
      <protection/>
    </xf>
    <xf numFmtId="2" fontId="1" fillId="0" borderId="1" xfId="0" applyNumberFormat="1" applyFont="1" applyBorder="1" applyAlignment="1">
      <alignment horizontal="center" wrapText="1"/>
    </xf>
    <xf numFmtId="2" fontId="1" fillId="0" borderId="1" xfId="0" applyNumberFormat="1" applyFont="1" applyBorder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/>
    </xf>
    <xf numFmtId="0" fontId="1" fillId="2" borderId="1" xfId="17" applyFont="1" applyFill="1" applyBorder="1" applyAlignment="1">
      <alignment horizontal="center" vertical="center" wrapText="1"/>
      <protection/>
    </xf>
    <xf numFmtId="0" fontId="5" fillId="0" borderId="1" xfId="0" applyFont="1" applyFill="1" applyBorder="1" applyAlignment="1">
      <alignment horizontal="center" vertical="center" textRotation="90" wrapText="1"/>
    </xf>
    <xf numFmtId="0" fontId="5" fillId="0" borderId="1" xfId="17" applyFont="1" applyFill="1" applyBorder="1" applyAlignment="1">
      <alignment horizontal="center" vertical="center" textRotation="90" wrapText="1"/>
      <protection/>
    </xf>
    <xf numFmtId="4" fontId="5" fillId="0" borderId="1" xfId="17" applyNumberFormat="1" applyFont="1" applyFill="1" applyBorder="1" applyAlignment="1">
      <alignment horizontal="center" vertical="center" wrapText="1"/>
      <protection/>
    </xf>
    <xf numFmtId="1" fontId="5" fillId="0" borderId="1" xfId="17" applyNumberFormat="1" applyFont="1" applyFill="1" applyBorder="1" applyAlignment="1">
      <alignment horizontal="center" vertical="center" textRotation="90" wrapText="1"/>
      <protection/>
    </xf>
    <xf numFmtId="1" fontId="5" fillId="0" borderId="1" xfId="17" applyNumberFormat="1" applyFont="1" applyFill="1" applyBorder="1" applyAlignment="1">
      <alignment horizontal="center" vertical="center" wrapText="1"/>
      <protection/>
    </xf>
    <xf numFmtId="4" fontId="5" fillId="0" borderId="1" xfId="17" applyNumberFormat="1" applyFont="1" applyFill="1" applyBorder="1" applyAlignment="1">
      <alignment horizontal="center" vertical="center" textRotation="90" wrapText="1"/>
      <protection/>
    </xf>
    <xf numFmtId="0" fontId="5" fillId="0" borderId="1" xfId="0" applyFont="1" applyBorder="1" applyAlignment="1">
      <alignment horizontal="center" vertical="center" wrapText="1"/>
    </xf>
    <xf numFmtId="179" fontId="5" fillId="0" borderId="1" xfId="19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2" fillId="0" borderId="0" xfId="17" applyFont="1" applyFill="1" applyAlignment="1">
      <alignment horizontal="center" vertical="center" wrapText="1"/>
      <protection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wrapText="1"/>
    </xf>
    <xf numFmtId="0" fontId="4" fillId="0" borderId="0" xfId="17" applyFont="1" applyFill="1" applyBorder="1" applyAlignment="1">
      <alignment horizontal="center" vertical="center" wrapText="1"/>
      <protection/>
    </xf>
    <xf numFmtId="0" fontId="1" fillId="0" borderId="0" xfId="0" applyFont="1" applyBorder="1" applyAlignment="1">
      <alignment wrapText="1"/>
    </xf>
    <xf numFmtId="0" fontId="5" fillId="0" borderId="4" xfId="0" applyFont="1" applyFill="1" applyBorder="1" applyAlignment="1">
      <alignment horizontal="left" wrapText="1"/>
    </xf>
    <xf numFmtId="0" fontId="0" fillId="0" borderId="5" xfId="0" applyBorder="1" applyAlignment="1">
      <alignment/>
    </xf>
  </cellXfs>
  <cellStyles count="7">
    <cellStyle name="Normal" xfId="0"/>
    <cellStyle name="Currency" xfId="15"/>
    <cellStyle name="Currency [0]" xfId="16"/>
    <cellStyle name="Обычный_первые дома Шатурному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view="pageBreakPreview" zoomScaleSheetLayoutView="100" workbookViewId="0" topLeftCell="A19">
      <selection activeCell="E38" sqref="E38"/>
    </sheetView>
  </sheetViews>
  <sheetFormatPr defaultColWidth="9.140625" defaultRowHeight="12.75"/>
  <cols>
    <col min="1" max="1" width="3.7109375" style="0" customWidth="1"/>
    <col min="2" max="2" width="20.57421875" style="0" customWidth="1"/>
    <col min="3" max="3" width="9.8515625" style="0" bestFit="1" customWidth="1"/>
    <col min="4" max="4" width="7.140625" style="0" customWidth="1"/>
    <col min="5" max="5" width="5.28125" style="0" customWidth="1"/>
    <col min="6" max="6" width="6.421875" style="0" customWidth="1"/>
    <col min="7" max="7" width="6.28125" style="0" customWidth="1"/>
    <col min="8" max="8" width="7.28125" style="0" customWidth="1"/>
    <col min="9" max="9" width="5.421875" style="0" customWidth="1"/>
    <col min="10" max="10" width="4.140625" style="0" customWidth="1"/>
    <col min="11" max="11" width="4.28125" style="0" customWidth="1"/>
    <col min="12" max="12" width="6.28125" style="0" customWidth="1"/>
    <col min="13" max="13" width="9.421875" style="0" bestFit="1" customWidth="1"/>
    <col min="14" max="14" width="3.140625" style="0" customWidth="1"/>
  </cols>
  <sheetData>
    <row r="1" spans="1:14" ht="12.75" customHeight="1">
      <c r="A1" s="1"/>
      <c r="E1" s="2"/>
      <c r="F1" s="2"/>
      <c r="G1" s="2"/>
      <c r="H1" s="2"/>
      <c r="I1" s="33" t="s">
        <v>74</v>
      </c>
      <c r="J1" s="34"/>
      <c r="K1" s="34"/>
      <c r="L1" s="34"/>
      <c r="M1" s="34"/>
      <c r="N1" s="34"/>
    </row>
    <row r="2" spans="1:14" ht="12.75">
      <c r="A2" s="1"/>
      <c r="D2" s="2"/>
      <c r="E2" s="2"/>
      <c r="F2" s="2"/>
      <c r="G2" s="2"/>
      <c r="H2" s="2"/>
      <c r="I2" s="34"/>
      <c r="J2" s="34"/>
      <c r="K2" s="34"/>
      <c r="L2" s="34"/>
      <c r="M2" s="34"/>
      <c r="N2" s="34"/>
    </row>
    <row r="3" spans="1:14" ht="12.75">
      <c r="A3" s="1"/>
      <c r="D3" s="3"/>
      <c r="E3" s="4"/>
      <c r="F3" s="4"/>
      <c r="G3" s="4"/>
      <c r="H3" s="4"/>
      <c r="I3" s="34"/>
      <c r="J3" s="34"/>
      <c r="K3" s="34"/>
      <c r="L3" s="34"/>
      <c r="M3" s="34"/>
      <c r="N3" s="34"/>
    </row>
    <row r="4" spans="1:14" ht="12.75">
      <c r="A4" s="1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2.75" customHeight="1">
      <c r="A5" s="35" t="s">
        <v>0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6"/>
      <c r="N5" s="1"/>
    </row>
    <row r="6" spans="1:14" ht="52.5" customHeight="1">
      <c r="A6" s="35" t="s">
        <v>19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7"/>
    </row>
    <row r="7" spans="1:14" ht="13.5" customHeight="1">
      <c r="A7" s="38" t="s">
        <v>1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9"/>
      <c r="M7" s="39"/>
      <c r="N7" s="37"/>
    </row>
    <row r="8" spans="1:14" ht="28.5" customHeight="1">
      <c r="A8" s="26" t="s">
        <v>2</v>
      </c>
      <c r="B8" s="26" t="s">
        <v>3</v>
      </c>
      <c r="C8" s="26" t="s">
        <v>4</v>
      </c>
      <c r="D8" s="26"/>
      <c r="E8" s="32" t="s">
        <v>5</v>
      </c>
      <c r="F8" s="27" t="s">
        <v>6</v>
      </c>
      <c r="G8" s="27"/>
      <c r="H8" s="27"/>
      <c r="I8" s="29" t="s">
        <v>7</v>
      </c>
      <c r="J8" s="29"/>
      <c r="K8" s="29"/>
      <c r="L8" s="30" t="s">
        <v>8</v>
      </c>
      <c r="M8" s="25" t="s">
        <v>9</v>
      </c>
      <c r="N8" s="25" t="s">
        <v>10</v>
      </c>
    </row>
    <row r="9" spans="1:14" ht="21" customHeight="1">
      <c r="A9" s="26"/>
      <c r="B9" s="26"/>
      <c r="C9" s="26"/>
      <c r="D9" s="26"/>
      <c r="E9" s="32"/>
      <c r="F9" s="26" t="s">
        <v>11</v>
      </c>
      <c r="G9" s="27" t="s">
        <v>12</v>
      </c>
      <c r="H9" s="27"/>
      <c r="I9" s="28" t="s">
        <v>13</v>
      </c>
      <c r="J9" s="29" t="s">
        <v>12</v>
      </c>
      <c r="K9" s="29"/>
      <c r="L9" s="31"/>
      <c r="M9" s="25"/>
      <c r="N9" s="25"/>
    </row>
    <row r="10" spans="1:14" ht="22.5" customHeight="1">
      <c r="A10" s="26"/>
      <c r="B10" s="26"/>
      <c r="C10" s="26"/>
      <c r="D10" s="26"/>
      <c r="E10" s="32"/>
      <c r="F10" s="26"/>
      <c r="G10" s="27"/>
      <c r="H10" s="27"/>
      <c r="I10" s="28"/>
      <c r="J10" s="29"/>
      <c r="K10" s="29"/>
      <c r="L10" s="31"/>
      <c r="M10" s="25"/>
      <c r="N10" s="25"/>
    </row>
    <row r="11" spans="1:14" ht="109.5" customHeight="1">
      <c r="A11" s="26"/>
      <c r="B11" s="26"/>
      <c r="C11" s="26"/>
      <c r="D11" s="26"/>
      <c r="E11" s="32"/>
      <c r="F11" s="26"/>
      <c r="G11" s="5" t="s">
        <v>14</v>
      </c>
      <c r="H11" s="5" t="s">
        <v>15</v>
      </c>
      <c r="I11" s="28"/>
      <c r="J11" s="6" t="s">
        <v>14</v>
      </c>
      <c r="K11" s="6" t="s">
        <v>15</v>
      </c>
      <c r="L11" s="31"/>
      <c r="M11" s="25"/>
      <c r="N11" s="25"/>
    </row>
    <row r="12" spans="1:14" ht="12.75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H12" s="7">
        <v>8</v>
      </c>
      <c r="I12" s="7">
        <v>9</v>
      </c>
      <c r="J12" s="7">
        <v>10</v>
      </c>
      <c r="K12" s="7">
        <v>11</v>
      </c>
      <c r="L12" s="7">
        <v>12</v>
      </c>
      <c r="M12" s="7">
        <v>13</v>
      </c>
      <c r="N12" s="7">
        <v>14</v>
      </c>
    </row>
    <row r="13" spans="1:14" ht="12" customHeight="1">
      <c r="A13" s="8">
        <v>1</v>
      </c>
      <c r="B13" s="9" t="s">
        <v>20</v>
      </c>
      <c r="C13" s="10">
        <v>41268</v>
      </c>
      <c r="D13" s="11" t="s">
        <v>21</v>
      </c>
      <c r="E13" s="8">
        <v>21</v>
      </c>
      <c r="F13" s="8">
        <v>252.5</v>
      </c>
      <c r="G13" s="8">
        <v>252.5</v>
      </c>
      <c r="H13" s="8">
        <v>0</v>
      </c>
      <c r="I13" s="8">
        <v>10</v>
      </c>
      <c r="J13" s="8">
        <v>10</v>
      </c>
      <c r="K13" s="8">
        <v>0</v>
      </c>
      <c r="L13" s="8">
        <v>366</v>
      </c>
      <c r="M13" s="12">
        <v>19308</v>
      </c>
      <c r="N13" s="8" t="s">
        <v>16</v>
      </c>
    </row>
    <row r="14" spans="1:14" ht="12" customHeight="1">
      <c r="A14" s="8">
        <v>2</v>
      </c>
      <c r="B14" s="9" t="s">
        <v>22</v>
      </c>
      <c r="C14" s="10">
        <v>41268</v>
      </c>
      <c r="D14" s="8" t="s">
        <v>23</v>
      </c>
      <c r="E14" s="8">
        <v>11</v>
      </c>
      <c r="F14" s="8">
        <v>76.7</v>
      </c>
      <c r="G14" s="8">
        <v>56.4</v>
      </c>
      <c r="H14" s="8">
        <f>F14-G14</f>
        <v>20.300000000000004</v>
      </c>
      <c r="I14" s="8">
        <v>3</v>
      </c>
      <c r="J14" s="8">
        <v>2</v>
      </c>
      <c r="K14" s="8">
        <v>1</v>
      </c>
      <c r="L14" s="8">
        <v>129</v>
      </c>
      <c r="M14" s="12">
        <v>6614.2</v>
      </c>
      <c r="N14" s="8" t="s">
        <v>16</v>
      </c>
    </row>
    <row r="15" spans="1:14" ht="12" customHeight="1">
      <c r="A15" s="8">
        <v>3</v>
      </c>
      <c r="B15" s="13" t="s">
        <v>24</v>
      </c>
      <c r="C15" s="14">
        <v>41268</v>
      </c>
      <c r="D15" s="8" t="s">
        <v>25</v>
      </c>
      <c r="E15" s="8">
        <v>36</v>
      </c>
      <c r="F15" s="8">
        <v>229.3</v>
      </c>
      <c r="G15" s="8">
        <f>F15-H15</f>
        <v>204.4</v>
      </c>
      <c r="H15" s="8">
        <v>24.9</v>
      </c>
      <c r="I15" s="8">
        <v>10</v>
      </c>
      <c r="J15" s="8">
        <v>9</v>
      </c>
      <c r="K15" s="8">
        <v>1</v>
      </c>
      <c r="L15" s="8">
        <v>388</v>
      </c>
      <c r="M15" s="12">
        <v>20117.6</v>
      </c>
      <c r="N15" s="8" t="s">
        <v>16</v>
      </c>
    </row>
    <row r="16" spans="1:14" ht="12" customHeight="1">
      <c r="A16" s="8">
        <v>4</v>
      </c>
      <c r="B16" s="15" t="s">
        <v>26</v>
      </c>
      <c r="C16" s="14">
        <v>41268</v>
      </c>
      <c r="D16" s="8" t="s">
        <v>27</v>
      </c>
      <c r="E16" s="8">
        <v>17</v>
      </c>
      <c r="F16" s="8">
        <v>253.9</v>
      </c>
      <c r="G16" s="8">
        <v>156.2</v>
      </c>
      <c r="H16" s="8">
        <f>F16-G16</f>
        <v>97.70000000000002</v>
      </c>
      <c r="I16" s="8">
        <v>10</v>
      </c>
      <c r="J16" s="8">
        <v>5</v>
      </c>
      <c r="K16" s="8">
        <v>5</v>
      </c>
      <c r="L16" s="8">
        <v>374</v>
      </c>
      <c r="M16" s="12">
        <v>18444.2</v>
      </c>
      <c r="N16" s="8" t="s">
        <v>16</v>
      </c>
    </row>
    <row r="17" spans="1:14" ht="12" customHeight="1">
      <c r="A17" s="8">
        <v>5</v>
      </c>
      <c r="B17" s="9" t="s">
        <v>28</v>
      </c>
      <c r="C17" s="16">
        <v>41268</v>
      </c>
      <c r="D17" s="20" t="s">
        <v>29</v>
      </c>
      <c r="E17" s="8">
        <v>21</v>
      </c>
      <c r="F17" s="8">
        <v>168.6</v>
      </c>
      <c r="G17" s="8">
        <f>F17-H17</f>
        <v>115.1</v>
      </c>
      <c r="H17" s="8">
        <v>53.5</v>
      </c>
      <c r="I17" s="8">
        <v>5</v>
      </c>
      <c r="J17" s="8">
        <v>4</v>
      </c>
      <c r="K17" s="8">
        <v>1</v>
      </c>
      <c r="L17" s="8">
        <v>237.5</v>
      </c>
      <c r="M17" s="12">
        <v>11793.2</v>
      </c>
      <c r="N17" s="8" t="s">
        <v>16</v>
      </c>
    </row>
    <row r="18" spans="1:14" ht="12" customHeight="1">
      <c r="A18" s="8">
        <v>6</v>
      </c>
      <c r="B18" s="22" t="s">
        <v>30</v>
      </c>
      <c r="C18" s="16">
        <v>41306</v>
      </c>
      <c r="D18" s="20" t="s">
        <v>31</v>
      </c>
      <c r="E18" s="8">
        <v>9</v>
      </c>
      <c r="F18" s="8">
        <v>205.8</v>
      </c>
      <c r="G18" s="8">
        <v>122.8</v>
      </c>
      <c r="H18" s="8">
        <f>F18-G18</f>
        <v>83.00000000000001</v>
      </c>
      <c r="I18" s="8">
        <v>6</v>
      </c>
      <c r="J18" s="8">
        <v>4</v>
      </c>
      <c r="K18" s="8">
        <v>2</v>
      </c>
      <c r="L18" s="8">
        <v>239.8</v>
      </c>
      <c r="M18" s="21">
        <v>12350.5</v>
      </c>
      <c r="N18" s="8" t="s">
        <v>16</v>
      </c>
    </row>
    <row r="19" spans="1:14" ht="12" customHeight="1">
      <c r="A19" s="8">
        <v>7</v>
      </c>
      <c r="B19" s="22" t="s">
        <v>32</v>
      </c>
      <c r="C19" s="16">
        <v>41323</v>
      </c>
      <c r="D19" s="20" t="s">
        <v>33</v>
      </c>
      <c r="E19" s="8">
        <v>21</v>
      </c>
      <c r="F19" s="8">
        <v>401.2</v>
      </c>
      <c r="G19" s="8">
        <v>261.2</v>
      </c>
      <c r="H19" s="8">
        <f>F19-G19</f>
        <v>140</v>
      </c>
      <c r="I19" s="8">
        <v>10</v>
      </c>
      <c r="J19" s="8">
        <v>6</v>
      </c>
      <c r="K19" s="8">
        <v>4</v>
      </c>
      <c r="L19" s="8">
        <v>490.1</v>
      </c>
      <c r="M19" s="21">
        <v>24399.9</v>
      </c>
      <c r="N19" s="8" t="s">
        <v>16</v>
      </c>
    </row>
    <row r="20" spans="1:14" ht="12" customHeight="1">
      <c r="A20" s="8">
        <v>8</v>
      </c>
      <c r="B20" s="22" t="s">
        <v>34</v>
      </c>
      <c r="C20" s="16">
        <v>41323</v>
      </c>
      <c r="D20" s="20" t="s">
        <v>35</v>
      </c>
      <c r="E20" s="8">
        <v>18</v>
      </c>
      <c r="F20" s="8">
        <v>280.8</v>
      </c>
      <c r="G20" s="8">
        <f>F20-H20</f>
        <v>226.60000000000002</v>
      </c>
      <c r="H20" s="8">
        <v>54.2</v>
      </c>
      <c r="I20" s="8">
        <v>7</v>
      </c>
      <c r="J20" s="8">
        <v>6</v>
      </c>
      <c r="K20" s="8">
        <v>1</v>
      </c>
      <c r="L20" s="8">
        <v>334.7</v>
      </c>
      <c r="M20" s="21">
        <v>16241.6</v>
      </c>
      <c r="N20" s="8" t="s">
        <v>16</v>
      </c>
    </row>
    <row r="21" spans="1:14" ht="12" customHeight="1">
      <c r="A21" s="8">
        <v>9</v>
      </c>
      <c r="B21" s="22" t="s">
        <v>36</v>
      </c>
      <c r="C21" s="16">
        <v>41323</v>
      </c>
      <c r="D21" s="20" t="s">
        <v>37</v>
      </c>
      <c r="E21" s="8">
        <v>20</v>
      </c>
      <c r="F21" s="8">
        <v>221.4</v>
      </c>
      <c r="G21" s="8">
        <v>221.4</v>
      </c>
      <c r="H21" s="8">
        <v>0</v>
      </c>
      <c r="I21" s="8">
        <v>5</v>
      </c>
      <c r="J21" s="8">
        <v>5</v>
      </c>
      <c r="K21" s="8">
        <v>0</v>
      </c>
      <c r="L21" s="8">
        <v>267.2</v>
      </c>
      <c r="M21" s="21">
        <v>13223.6</v>
      </c>
      <c r="N21" s="8" t="s">
        <v>16</v>
      </c>
    </row>
    <row r="22" spans="1:14" ht="12" customHeight="1">
      <c r="A22" s="8">
        <v>10</v>
      </c>
      <c r="B22" s="22" t="s">
        <v>38</v>
      </c>
      <c r="C22" s="16">
        <v>41323</v>
      </c>
      <c r="D22" s="20" t="s">
        <v>39</v>
      </c>
      <c r="E22" s="8">
        <v>7</v>
      </c>
      <c r="F22" s="8">
        <v>72.9</v>
      </c>
      <c r="G22" s="8">
        <v>72.9</v>
      </c>
      <c r="H22" s="8">
        <v>0</v>
      </c>
      <c r="I22" s="8">
        <v>4</v>
      </c>
      <c r="J22" s="8">
        <v>4</v>
      </c>
      <c r="K22" s="8">
        <v>0</v>
      </c>
      <c r="L22" s="8">
        <v>132</v>
      </c>
      <c r="M22" s="21">
        <v>6771.6</v>
      </c>
      <c r="N22" s="8" t="s">
        <v>16</v>
      </c>
    </row>
    <row r="23" spans="1:14" ht="12" customHeight="1">
      <c r="A23" s="8">
        <v>11</v>
      </c>
      <c r="B23" s="22" t="s">
        <v>40</v>
      </c>
      <c r="C23" s="16">
        <v>41362</v>
      </c>
      <c r="D23" s="20" t="s">
        <v>41</v>
      </c>
      <c r="E23" s="8">
        <v>8</v>
      </c>
      <c r="F23" s="8">
        <v>180.2</v>
      </c>
      <c r="G23" s="8">
        <v>180.2</v>
      </c>
      <c r="H23" s="8">
        <v>0</v>
      </c>
      <c r="I23" s="8">
        <v>8</v>
      </c>
      <c r="J23" s="8">
        <v>8</v>
      </c>
      <c r="K23" s="8">
        <v>0</v>
      </c>
      <c r="L23" s="8">
        <v>284</v>
      </c>
      <c r="M23" s="21">
        <v>15181.6</v>
      </c>
      <c r="N23" s="8" t="s">
        <v>16</v>
      </c>
    </row>
    <row r="24" spans="1:14" ht="12" customHeight="1">
      <c r="A24" s="8">
        <v>12</v>
      </c>
      <c r="B24" s="22" t="s">
        <v>42</v>
      </c>
      <c r="C24" s="16">
        <v>41362</v>
      </c>
      <c r="D24" s="20" t="s">
        <v>43</v>
      </c>
      <c r="E24" s="8">
        <v>16</v>
      </c>
      <c r="F24" s="8">
        <v>283.5</v>
      </c>
      <c r="G24" s="8">
        <v>129.5</v>
      </c>
      <c r="H24" s="8">
        <f>F24-G24</f>
        <v>154</v>
      </c>
      <c r="I24" s="8">
        <v>10</v>
      </c>
      <c r="J24" s="8">
        <v>4</v>
      </c>
      <c r="K24" s="8">
        <v>6</v>
      </c>
      <c r="L24" s="8">
        <v>384.4</v>
      </c>
      <c r="M24" s="21">
        <v>20228.5</v>
      </c>
      <c r="N24" s="8" t="s">
        <v>16</v>
      </c>
    </row>
    <row r="25" spans="1:14" ht="12" customHeight="1">
      <c r="A25" s="8">
        <v>13</v>
      </c>
      <c r="B25" s="22" t="s">
        <v>44</v>
      </c>
      <c r="C25" s="16">
        <v>41362</v>
      </c>
      <c r="D25" s="20" t="s">
        <v>45</v>
      </c>
      <c r="E25" s="8">
        <v>4</v>
      </c>
      <c r="F25" s="8">
        <v>77</v>
      </c>
      <c r="G25" s="8">
        <v>77</v>
      </c>
      <c r="H25" s="8">
        <v>0</v>
      </c>
      <c r="I25" s="8">
        <v>4</v>
      </c>
      <c r="J25" s="8">
        <v>4</v>
      </c>
      <c r="K25" s="8">
        <v>0</v>
      </c>
      <c r="L25" s="8">
        <v>152</v>
      </c>
      <c r="M25" s="21">
        <v>7948</v>
      </c>
      <c r="N25" s="8" t="s">
        <v>16</v>
      </c>
    </row>
    <row r="26" spans="1:14" ht="12" customHeight="1">
      <c r="A26" s="8">
        <v>14</v>
      </c>
      <c r="B26" s="22" t="s">
        <v>46</v>
      </c>
      <c r="C26" s="16">
        <v>41362</v>
      </c>
      <c r="D26" s="20" t="s">
        <v>47</v>
      </c>
      <c r="E26" s="8">
        <v>23</v>
      </c>
      <c r="F26" s="8">
        <v>226.1</v>
      </c>
      <c r="G26" s="8">
        <f>F26-H26</f>
        <v>203.1</v>
      </c>
      <c r="H26" s="8">
        <v>23</v>
      </c>
      <c r="I26" s="8">
        <v>9</v>
      </c>
      <c r="J26" s="8">
        <v>8</v>
      </c>
      <c r="K26" s="8">
        <v>1</v>
      </c>
      <c r="L26" s="8">
        <v>367</v>
      </c>
      <c r="M26" s="21">
        <v>18893.4</v>
      </c>
      <c r="N26" s="8" t="s">
        <v>16</v>
      </c>
    </row>
    <row r="27" spans="1:14" ht="12" customHeight="1">
      <c r="A27" s="8">
        <v>15</v>
      </c>
      <c r="B27" s="22" t="s">
        <v>48</v>
      </c>
      <c r="C27" s="16">
        <v>41418</v>
      </c>
      <c r="D27" s="20" t="s">
        <v>49</v>
      </c>
      <c r="E27" s="8">
        <v>21</v>
      </c>
      <c r="F27" s="8">
        <v>205</v>
      </c>
      <c r="G27" s="8">
        <v>21.4</v>
      </c>
      <c r="H27" s="8">
        <f>F27-G27</f>
        <v>183.6</v>
      </c>
      <c r="I27" s="8">
        <v>6</v>
      </c>
      <c r="J27" s="8">
        <v>1</v>
      </c>
      <c r="K27" s="8">
        <v>5</v>
      </c>
      <c r="L27" s="8">
        <v>242</v>
      </c>
      <c r="M27" s="21">
        <v>12533.6</v>
      </c>
      <c r="N27" s="8" t="s">
        <v>16</v>
      </c>
    </row>
    <row r="28" spans="1:14" ht="12" customHeight="1">
      <c r="A28" s="8">
        <v>16</v>
      </c>
      <c r="B28" s="22" t="s">
        <v>50</v>
      </c>
      <c r="C28" s="16">
        <v>41418</v>
      </c>
      <c r="D28" s="20" t="s">
        <v>51</v>
      </c>
      <c r="E28" s="8">
        <v>24</v>
      </c>
      <c r="F28" s="8">
        <v>162.8</v>
      </c>
      <c r="G28" s="8">
        <v>104.3</v>
      </c>
      <c r="H28" s="8">
        <f>F28-G28</f>
        <v>58.500000000000014</v>
      </c>
      <c r="I28" s="8">
        <v>7</v>
      </c>
      <c r="J28" s="8">
        <v>4</v>
      </c>
      <c r="K28" s="8">
        <v>3</v>
      </c>
      <c r="L28" s="8">
        <v>225.4</v>
      </c>
      <c r="M28" s="21">
        <v>12351.9</v>
      </c>
      <c r="N28" s="8" t="s">
        <v>16</v>
      </c>
    </row>
    <row r="29" spans="1:14" ht="12" customHeight="1">
      <c r="A29" s="8">
        <v>17</v>
      </c>
      <c r="B29" s="22" t="s">
        <v>52</v>
      </c>
      <c r="C29" s="16">
        <v>41418</v>
      </c>
      <c r="D29" s="20" t="s">
        <v>53</v>
      </c>
      <c r="E29" s="8">
        <v>14</v>
      </c>
      <c r="F29" s="8">
        <v>118.7</v>
      </c>
      <c r="G29" s="8">
        <v>68.6</v>
      </c>
      <c r="H29" s="8">
        <f>F29-G29</f>
        <v>50.10000000000001</v>
      </c>
      <c r="I29" s="8">
        <v>6</v>
      </c>
      <c r="J29" s="8">
        <v>4</v>
      </c>
      <c r="K29" s="8">
        <v>2</v>
      </c>
      <c r="L29" s="8">
        <v>194</v>
      </c>
      <c r="M29" s="21">
        <v>10631.2</v>
      </c>
      <c r="N29" s="8" t="s">
        <v>16</v>
      </c>
    </row>
    <row r="30" spans="1:14" ht="12" customHeight="1">
      <c r="A30" s="8">
        <v>18</v>
      </c>
      <c r="B30" s="22" t="s">
        <v>54</v>
      </c>
      <c r="C30" s="16">
        <v>41418</v>
      </c>
      <c r="D30" s="20" t="s">
        <v>55</v>
      </c>
      <c r="E30" s="23">
        <v>18</v>
      </c>
      <c r="F30" s="23">
        <v>132.2</v>
      </c>
      <c r="G30" s="23">
        <v>61.9</v>
      </c>
      <c r="H30" s="23">
        <v>70.3</v>
      </c>
      <c r="I30" s="23">
        <v>7</v>
      </c>
      <c r="J30" s="23">
        <v>4</v>
      </c>
      <c r="K30" s="23">
        <v>3</v>
      </c>
      <c r="L30" s="23">
        <v>225</v>
      </c>
      <c r="M30" s="21">
        <v>12330</v>
      </c>
      <c r="N30" s="8" t="s">
        <v>16</v>
      </c>
    </row>
    <row r="31" spans="1:14" ht="12" customHeight="1">
      <c r="A31" s="8">
        <v>19</v>
      </c>
      <c r="B31" s="22" t="s">
        <v>56</v>
      </c>
      <c r="C31" s="16">
        <v>41418</v>
      </c>
      <c r="D31" s="20" t="s">
        <v>57</v>
      </c>
      <c r="E31" s="23">
        <v>12</v>
      </c>
      <c r="F31" s="23">
        <v>155.1</v>
      </c>
      <c r="G31" s="23">
        <v>111</v>
      </c>
      <c r="H31" s="23">
        <v>44.1</v>
      </c>
      <c r="I31" s="23">
        <v>4</v>
      </c>
      <c r="J31" s="23">
        <v>3</v>
      </c>
      <c r="K31" s="23">
        <v>1</v>
      </c>
      <c r="L31" s="23">
        <v>203.1</v>
      </c>
      <c r="M31" s="21">
        <v>9830.7</v>
      </c>
      <c r="N31" s="8" t="s">
        <v>16</v>
      </c>
    </row>
    <row r="32" spans="1:14" ht="12" customHeight="1">
      <c r="A32" s="8">
        <v>20</v>
      </c>
      <c r="B32" s="22" t="s">
        <v>58</v>
      </c>
      <c r="C32" s="16">
        <v>41445</v>
      </c>
      <c r="D32" s="20" t="s">
        <v>59</v>
      </c>
      <c r="E32" s="23">
        <v>11</v>
      </c>
      <c r="F32" s="23">
        <v>167.8</v>
      </c>
      <c r="G32" s="23">
        <v>122</v>
      </c>
      <c r="H32" s="23">
        <v>45.8</v>
      </c>
      <c r="I32" s="23">
        <v>5</v>
      </c>
      <c r="J32" s="23">
        <v>3</v>
      </c>
      <c r="K32" s="23">
        <v>2</v>
      </c>
      <c r="L32" s="23">
        <v>215</v>
      </c>
      <c r="M32" s="21">
        <v>10945.4</v>
      </c>
      <c r="N32" s="8" t="s">
        <v>16</v>
      </c>
    </row>
    <row r="33" spans="1:14" ht="12" customHeight="1">
      <c r="A33" s="8">
        <v>21</v>
      </c>
      <c r="B33" s="22" t="s">
        <v>60</v>
      </c>
      <c r="C33" s="16">
        <v>41445</v>
      </c>
      <c r="D33" s="20" t="s">
        <v>61</v>
      </c>
      <c r="E33" s="8">
        <v>30</v>
      </c>
      <c r="F33" s="8">
        <v>439.3</v>
      </c>
      <c r="G33" s="8">
        <v>293.1</v>
      </c>
      <c r="H33" s="8">
        <f>F33-G33</f>
        <v>146.2</v>
      </c>
      <c r="I33" s="8">
        <v>10</v>
      </c>
      <c r="J33" s="8">
        <v>6</v>
      </c>
      <c r="K33" s="8">
        <v>4</v>
      </c>
      <c r="L33" s="8">
        <v>504.4</v>
      </c>
      <c r="M33" s="21">
        <v>25115.3</v>
      </c>
      <c r="N33" s="8" t="s">
        <v>16</v>
      </c>
    </row>
    <row r="34" spans="1:14" ht="27.75" customHeight="1">
      <c r="A34" s="8">
        <v>22</v>
      </c>
      <c r="B34" s="22" t="s">
        <v>62</v>
      </c>
      <c r="C34" s="16">
        <v>41501</v>
      </c>
      <c r="D34" s="20" t="s">
        <v>63</v>
      </c>
      <c r="E34" s="8">
        <v>6</v>
      </c>
      <c r="F34" s="8">
        <v>51.8</v>
      </c>
      <c r="G34" s="8">
        <v>51.8</v>
      </c>
      <c r="H34" s="8">
        <v>0</v>
      </c>
      <c r="I34" s="8">
        <v>1</v>
      </c>
      <c r="J34" s="8">
        <v>1</v>
      </c>
      <c r="K34" s="8">
        <v>0</v>
      </c>
      <c r="L34" s="8">
        <v>65</v>
      </c>
      <c r="M34" s="21">
        <v>3107</v>
      </c>
      <c r="N34" s="8" t="s">
        <v>16</v>
      </c>
    </row>
    <row r="35" spans="1:14" ht="12" customHeight="1">
      <c r="A35" s="8">
        <v>23</v>
      </c>
      <c r="B35" s="22" t="s">
        <v>64</v>
      </c>
      <c r="C35" s="16">
        <v>41501</v>
      </c>
      <c r="D35" s="20" t="s">
        <v>65</v>
      </c>
      <c r="E35" s="8">
        <v>4</v>
      </c>
      <c r="F35" s="8">
        <v>204.7</v>
      </c>
      <c r="G35" s="8">
        <v>0</v>
      </c>
      <c r="H35" s="8">
        <v>204.7</v>
      </c>
      <c r="I35" s="8">
        <v>5</v>
      </c>
      <c r="J35" s="8">
        <v>0</v>
      </c>
      <c r="K35" s="8">
        <v>5</v>
      </c>
      <c r="L35" s="8">
        <v>234.6</v>
      </c>
      <c r="M35" s="21">
        <v>11987.4</v>
      </c>
      <c r="N35" s="8" t="s">
        <v>16</v>
      </c>
    </row>
    <row r="36" spans="1:14" ht="12" customHeight="1">
      <c r="A36" s="8">
        <v>24</v>
      </c>
      <c r="B36" s="22" t="s">
        <v>66</v>
      </c>
      <c r="C36" s="16">
        <v>41501</v>
      </c>
      <c r="D36" s="20" t="s">
        <v>67</v>
      </c>
      <c r="E36" s="8">
        <v>11</v>
      </c>
      <c r="F36" s="8">
        <v>161.4</v>
      </c>
      <c r="G36" s="8">
        <v>75.8</v>
      </c>
      <c r="H36" s="8">
        <f>F36-G36</f>
        <v>85.60000000000001</v>
      </c>
      <c r="I36" s="8">
        <v>6</v>
      </c>
      <c r="J36" s="8">
        <v>3</v>
      </c>
      <c r="K36" s="8">
        <v>3</v>
      </c>
      <c r="L36" s="8">
        <v>233.7</v>
      </c>
      <c r="M36" s="21">
        <v>12043.6</v>
      </c>
      <c r="N36" s="8" t="s">
        <v>16</v>
      </c>
    </row>
    <row r="37" spans="1:14" ht="12" customHeight="1">
      <c r="A37" s="8">
        <v>25</v>
      </c>
      <c r="B37" s="22" t="s">
        <v>68</v>
      </c>
      <c r="C37" s="16">
        <v>41501</v>
      </c>
      <c r="D37" s="20" t="s">
        <v>69</v>
      </c>
      <c r="E37" s="8">
        <v>9</v>
      </c>
      <c r="F37" s="8">
        <v>367.6</v>
      </c>
      <c r="G37" s="8">
        <v>78.5</v>
      </c>
      <c r="H37" s="8">
        <f>F37-G37</f>
        <v>289.1</v>
      </c>
      <c r="I37" s="8">
        <v>9</v>
      </c>
      <c r="J37" s="8">
        <v>2</v>
      </c>
      <c r="K37" s="8">
        <v>7</v>
      </c>
      <c r="L37" s="8">
        <v>433</v>
      </c>
      <c r="M37" s="21">
        <v>21440.1</v>
      </c>
      <c r="N37" s="8" t="s">
        <v>16</v>
      </c>
    </row>
    <row r="38" spans="1:14" ht="12" customHeight="1">
      <c r="A38" s="8">
        <v>26</v>
      </c>
      <c r="B38" s="22" t="s">
        <v>70</v>
      </c>
      <c r="C38" s="16">
        <v>41501</v>
      </c>
      <c r="D38" s="20" t="s">
        <v>71</v>
      </c>
      <c r="E38" s="8">
        <v>32</v>
      </c>
      <c r="F38" s="8">
        <v>329.3</v>
      </c>
      <c r="G38" s="8">
        <v>272.4</v>
      </c>
      <c r="H38" s="8">
        <f>F38-G38</f>
        <v>56.900000000000034</v>
      </c>
      <c r="I38" s="8">
        <v>10</v>
      </c>
      <c r="J38" s="8">
        <v>8</v>
      </c>
      <c r="K38" s="8">
        <v>2</v>
      </c>
      <c r="L38" s="8">
        <v>422.1</v>
      </c>
      <c r="M38" s="21">
        <v>21530.3</v>
      </c>
      <c r="N38" s="8" t="s">
        <v>16</v>
      </c>
    </row>
    <row r="39" spans="1:14" ht="12" customHeight="1">
      <c r="A39" s="8">
        <v>27</v>
      </c>
      <c r="B39" s="22" t="s">
        <v>72</v>
      </c>
      <c r="C39" s="16">
        <v>41501</v>
      </c>
      <c r="D39" s="20" t="s">
        <v>73</v>
      </c>
      <c r="E39" s="8">
        <v>21</v>
      </c>
      <c r="F39" s="8">
        <v>340.5</v>
      </c>
      <c r="G39" s="8">
        <v>81.1</v>
      </c>
      <c r="H39" s="8">
        <f>F39-G39</f>
        <v>259.4</v>
      </c>
      <c r="I39" s="8">
        <v>8</v>
      </c>
      <c r="J39" s="8">
        <v>2</v>
      </c>
      <c r="K39" s="8">
        <v>6</v>
      </c>
      <c r="L39" s="8">
        <v>365.4</v>
      </c>
      <c r="M39" s="21">
        <v>17899.6</v>
      </c>
      <c r="N39" s="8" t="s">
        <v>16</v>
      </c>
    </row>
    <row r="40" spans="1:14" ht="12.75" customHeight="1">
      <c r="A40" s="24" t="s">
        <v>17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17">
        <v>6738</v>
      </c>
      <c r="N40" s="8"/>
    </row>
    <row r="41" spans="1:14" ht="12.75">
      <c r="A41" s="8"/>
      <c r="B41" s="8" t="s">
        <v>18</v>
      </c>
      <c r="C41" s="8"/>
      <c r="D41" s="8"/>
      <c r="E41" s="8">
        <f>SUM(E13:E37)</f>
        <v>392</v>
      </c>
      <c r="F41" s="8">
        <f aca="true" t="shared" si="0" ref="F41:L41">SUM(F13:F37)</f>
        <v>5096.299999999999</v>
      </c>
      <c r="G41" s="8">
        <f t="shared" si="0"/>
        <v>3267.7000000000003</v>
      </c>
      <c r="H41" s="8">
        <f t="shared" si="0"/>
        <v>1828.6</v>
      </c>
      <c r="I41" s="8">
        <f t="shared" si="0"/>
        <v>167</v>
      </c>
      <c r="J41" s="8">
        <f t="shared" si="0"/>
        <v>110</v>
      </c>
      <c r="K41" s="8">
        <f t="shared" si="0"/>
        <v>57</v>
      </c>
      <c r="L41" s="8">
        <f t="shared" si="0"/>
        <v>6920.9</v>
      </c>
      <c r="M41" s="18">
        <f>SUM(M13:M40)</f>
        <v>400000</v>
      </c>
      <c r="N41" s="19"/>
    </row>
    <row r="42" spans="1:14" ht="12.75">
      <c r="A42" t="s">
        <v>16</v>
      </c>
      <c r="B42" s="40" t="s">
        <v>75</v>
      </c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</row>
  </sheetData>
  <mergeCells count="19">
    <mergeCell ref="B42:N42"/>
    <mergeCell ref="I1:N3"/>
    <mergeCell ref="A5:M5"/>
    <mergeCell ref="A6:N6"/>
    <mergeCell ref="A7:N7"/>
    <mergeCell ref="A8:A11"/>
    <mergeCell ref="B8:B11"/>
    <mergeCell ref="C8:D11"/>
    <mergeCell ref="E8:E11"/>
    <mergeCell ref="A40:L40"/>
    <mergeCell ref="N8:N11"/>
    <mergeCell ref="F9:F11"/>
    <mergeCell ref="G9:H10"/>
    <mergeCell ref="I9:I11"/>
    <mergeCell ref="J9:K10"/>
    <mergeCell ref="F8:H8"/>
    <mergeCell ref="I8:K8"/>
    <mergeCell ref="L8:L11"/>
    <mergeCell ref="M8:M1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Алагулова</cp:lastModifiedBy>
  <cp:lastPrinted>2016-04-05T11:01:23Z</cp:lastPrinted>
  <dcterms:created xsi:type="dcterms:W3CDTF">1996-10-08T23:32:33Z</dcterms:created>
  <dcterms:modified xsi:type="dcterms:W3CDTF">2016-11-10T09:25:29Z</dcterms:modified>
  <cp:category/>
  <cp:version/>
  <cp:contentType/>
  <cp:contentStatus/>
</cp:coreProperties>
</file>