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прил.   1" sheetId="1" r:id="rId1"/>
  </sheets>
  <definedNames>
    <definedName name="_xlnm.Print_Area" localSheetId="0">'прил.   1'!$A$1:$I$31</definedName>
  </definedNames>
  <calcPr fullCalcOnLoad="1"/>
</workbook>
</file>

<file path=xl/sharedStrings.xml><?xml version="1.0" encoding="utf-8"?>
<sst xmlns="http://schemas.openxmlformats.org/spreadsheetml/2006/main" count="80" uniqueCount="41">
  <si>
    <t>№ п/п</t>
  </si>
  <si>
    <t>Адрес МКД</t>
  </si>
  <si>
    <t>Вид капитального ремонта</t>
  </si>
  <si>
    <t>Стоимость капитального ремонта, руб.</t>
  </si>
  <si>
    <t>2017 год</t>
  </si>
  <si>
    <t>ул. Бакунина, 21</t>
  </si>
  <si>
    <t>Форма собственности</t>
  </si>
  <si>
    <t>Год постройки</t>
  </si>
  <si>
    <t>смешанная</t>
  </si>
  <si>
    <t>ООО "УК Октябрьский массив"</t>
  </si>
  <si>
    <t>ул. Дальне-Ключевская, 113</t>
  </si>
  <si>
    <t>ул. Загорная, 9</t>
  </si>
  <si>
    <t>ул. Загорная, 24/1</t>
  </si>
  <si>
    <t>ул. Свердлова, 5</t>
  </si>
  <si>
    <t>ул. Станиславского, 23</t>
  </si>
  <si>
    <t>ул. Центральная, 22</t>
  </si>
  <si>
    <t>2018 год</t>
  </si>
  <si>
    <t>2019 год</t>
  </si>
  <si>
    <t>2020 год</t>
  </si>
  <si>
    <t>ООО "ЖЭП-9"</t>
  </si>
  <si>
    <t>ООО "УК Мой Дом"</t>
  </si>
  <si>
    <t>ул. Бирюкова, 3</t>
  </si>
  <si>
    <t>ул. Бирюкова, 7</t>
  </si>
  <si>
    <t>ул. Бирюкова, 7а</t>
  </si>
  <si>
    <t>ул. Бирюкова, 5</t>
  </si>
  <si>
    <t>ООО "УК "Энергия"</t>
  </si>
  <si>
    <t>Итого по 2017 году</t>
  </si>
  <si>
    <t>Итого по 2018 году</t>
  </si>
  <si>
    <t>Итого по 2019 году</t>
  </si>
  <si>
    <t>Итого по 2020 году</t>
  </si>
  <si>
    <t>Общая площадь, м2</t>
  </si>
  <si>
    <t>Количество проживающих, чел.</t>
  </si>
  <si>
    <t>Наименование управляющей (обслуживающей) организации</t>
  </si>
  <si>
    <t>ул. МПС, 15</t>
  </si>
  <si>
    <t>пер. Песочный, 19</t>
  </si>
  <si>
    <t>ул. Октябрьская, 10</t>
  </si>
  <si>
    <t>ул. Бакунина, 19/1</t>
  </si>
  <si>
    <t xml:space="preserve">ОБЩИЙ ИТОГ: за 2017-2020 - 15  МКД </t>
  </si>
  <si>
    <t xml:space="preserve">  ПРЕЧЕНЬ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2017-2020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</si>
  <si>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выборочный капитальный ремонт, изготовление ПСД                                                   </t>
  </si>
  <si>
    <t xml:space="preserve">                                                         Приложение 3 к муниципальной программе 
                                                        "Капитальный ремонт многоквартирных домов" на 2017-2020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</si>
</sst>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"/>
    <numFmt numFmtId="178" formatCode="0.0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Alignment="1">
      <alignment horizontal="center" vertical="center" wrapText="1"/>
    </xf>
    <xf numFmtId="4" fontId="10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90" zoomScaleNormal="75" zoomScaleSheetLayoutView="90" zoomScalePageLayoutView="0" workbookViewId="0" topLeftCell="A1">
      <selection activeCell="G2" sqref="G2:I2"/>
    </sheetView>
  </sheetViews>
  <sheetFormatPr defaultColWidth="9.00390625" defaultRowHeight="12.75"/>
  <cols>
    <col min="1" max="1" width="4.875" style="5" customWidth="1"/>
    <col min="2" max="2" width="25.625" style="6" customWidth="1"/>
    <col min="3" max="3" width="17.75390625" style="7" customWidth="1"/>
    <col min="4" max="4" width="12.625" style="7" customWidth="1"/>
    <col min="5" max="5" width="18.625" style="7" customWidth="1"/>
    <col min="6" max="6" width="10.875" style="7" customWidth="1"/>
    <col min="7" max="7" width="28.875" style="5" customWidth="1"/>
    <col min="8" max="8" width="23.125" style="5" customWidth="1"/>
    <col min="9" max="9" width="30.375" style="5" customWidth="1"/>
    <col min="10" max="11" width="12.625" style="2" bestFit="1" customWidth="1"/>
    <col min="12" max="16384" width="9.125" style="2" customWidth="1"/>
  </cols>
  <sheetData>
    <row r="1" spans="5:9" ht="46.5" customHeight="1">
      <c r="E1" s="8"/>
      <c r="F1" s="8"/>
      <c r="G1" s="8"/>
      <c r="H1" s="8"/>
      <c r="I1" s="8"/>
    </row>
    <row r="2" spans="7:9" ht="33.75" customHeight="1">
      <c r="G2" s="41" t="s">
        <v>40</v>
      </c>
      <c r="H2" s="41"/>
      <c r="I2" s="41"/>
    </row>
    <row r="3" spans="1:9" ht="32.25" customHeight="1">
      <c r="A3" s="40" t="s">
        <v>38</v>
      </c>
      <c r="B3" s="40"/>
      <c r="C3" s="40"/>
      <c r="D3" s="40"/>
      <c r="E3" s="40"/>
      <c r="F3" s="40"/>
      <c r="G3" s="40"/>
      <c r="H3" s="40"/>
      <c r="I3" s="40"/>
    </row>
    <row r="4" spans="1:9" s="3" customFormat="1" ht="33" customHeight="1">
      <c r="A4" s="28" t="s">
        <v>0</v>
      </c>
      <c r="B4" s="28" t="s">
        <v>1</v>
      </c>
      <c r="C4" s="28" t="s">
        <v>6</v>
      </c>
      <c r="D4" s="29" t="s">
        <v>30</v>
      </c>
      <c r="E4" s="30" t="s">
        <v>31</v>
      </c>
      <c r="F4" s="28" t="s">
        <v>7</v>
      </c>
      <c r="G4" s="28" t="s">
        <v>2</v>
      </c>
      <c r="H4" s="10" t="s">
        <v>3</v>
      </c>
      <c r="I4" s="28" t="s">
        <v>32</v>
      </c>
    </row>
    <row r="5" spans="1:9" s="4" customFormat="1" ht="12.75" customHeight="1">
      <c r="A5" s="43" t="s">
        <v>4</v>
      </c>
      <c r="B5" s="44"/>
      <c r="C5" s="25"/>
      <c r="D5" s="25"/>
      <c r="E5" s="25"/>
      <c r="F5" s="25"/>
      <c r="G5" s="25"/>
      <c r="H5" s="25"/>
      <c r="I5" s="26"/>
    </row>
    <row r="6" spans="1:9" s="31" customFormat="1" ht="24.75" customHeight="1">
      <c r="A6" s="20">
        <v>1</v>
      </c>
      <c r="B6" s="15" t="s">
        <v>10</v>
      </c>
      <c r="C6" s="13" t="s">
        <v>8</v>
      </c>
      <c r="D6" s="13">
        <v>779.6</v>
      </c>
      <c r="E6" s="18">
        <v>62</v>
      </c>
      <c r="F6" s="11">
        <v>1962</v>
      </c>
      <c r="G6" s="15" t="s">
        <v>39</v>
      </c>
      <c r="H6" s="14">
        <v>16950000</v>
      </c>
      <c r="I6" s="15" t="s">
        <v>9</v>
      </c>
    </row>
    <row r="7" spans="1:9" s="31" customFormat="1" ht="24.75" customHeight="1">
      <c r="A7" s="20">
        <v>2</v>
      </c>
      <c r="B7" s="15" t="s">
        <v>21</v>
      </c>
      <c r="C7" s="13" t="s">
        <v>8</v>
      </c>
      <c r="D7" s="13">
        <v>577.5</v>
      </c>
      <c r="E7" s="11">
        <v>40</v>
      </c>
      <c r="F7" s="20">
        <v>1960</v>
      </c>
      <c r="G7" s="15" t="s">
        <v>39</v>
      </c>
      <c r="H7" s="13">
        <v>11250000</v>
      </c>
      <c r="I7" s="33" t="s">
        <v>25</v>
      </c>
    </row>
    <row r="8" spans="1:9" s="31" customFormat="1" ht="24.75" customHeight="1">
      <c r="A8" s="20">
        <v>3</v>
      </c>
      <c r="B8" s="15" t="s">
        <v>24</v>
      </c>
      <c r="C8" s="13" t="s">
        <v>8</v>
      </c>
      <c r="D8" s="13">
        <v>587.3</v>
      </c>
      <c r="E8" s="11">
        <v>39</v>
      </c>
      <c r="F8" s="20">
        <v>1960</v>
      </c>
      <c r="G8" s="15" t="s">
        <v>39</v>
      </c>
      <c r="H8" s="13">
        <v>11850000</v>
      </c>
      <c r="I8" s="33" t="s">
        <v>25</v>
      </c>
    </row>
    <row r="9" spans="1:9" s="4" customFormat="1" ht="12.75" customHeight="1">
      <c r="A9" s="9">
        <v>3</v>
      </c>
      <c r="B9" s="46" t="s">
        <v>26</v>
      </c>
      <c r="C9" s="47"/>
      <c r="D9" s="28">
        <f>SUM(D6:D8)</f>
        <v>1944.3999999999999</v>
      </c>
      <c r="E9" s="28">
        <f>SUM(E6:E8)</f>
        <v>141</v>
      </c>
      <c r="F9" s="47"/>
      <c r="G9" s="48"/>
      <c r="H9" s="16">
        <f>SUM(H6:H8)</f>
        <v>40050000</v>
      </c>
      <c r="I9" s="34"/>
    </row>
    <row r="10" spans="1:9" s="4" customFormat="1" ht="12.75" customHeight="1">
      <c r="A10" s="43" t="s">
        <v>16</v>
      </c>
      <c r="B10" s="44"/>
      <c r="C10" s="25"/>
      <c r="D10" s="25"/>
      <c r="E10" s="25"/>
      <c r="F10" s="25"/>
      <c r="G10" s="25"/>
      <c r="H10" s="25"/>
      <c r="I10" s="26"/>
    </row>
    <row r="11" spans="1:9" s="4" customFormat="1" ht="24.75" customHeight="1">
      <c r="A11" s="11">
        <v>1</v>
      </c>
      <c r="B11" s="15" t="s">
        <v>33</v>
      </c>
      <c r="C11" s="13" t="s">
        <v>8</v>
      </c>
      <c r="D11" s="11">
        <v>210.4</v>
      </c>
      <c r="E11" s="11">
        <v>12</v>
      </c>
      <c r="F11" s="11">
        <v>1930</v>
      </c>
      <c r="G11" s="15" t="s">
        <v>39</v>
      </c>
      <c r="H11" s="13">
        <v>4200000</v>
      </c>
      <c r="I11" s="15" t="s">
        <v>9</v>
      </c>
    </row>
    <row r="12" spans="1:9" s="4" customFormat="1" ht="24.75" customHeight="1">
      <c r="A12" s="11">
        <v>2</v>
      </c>
      <c r="B12" s="15" t="s">
        <v>34</v>
      </c>
      <c r="C12" s="13" t="s">
        <v>8</v>
      </c>
      <c r="D12" s="11">
        <v>279.2</v>
      </c>
      <c r="E12" s="11">
        <v>19</v>
      </c>
      <c r="F12" s="11">
        <v>1960</v>
      </c>
      <c r="G12" s="15" t="s">
        <v>39</v>
      </c>
      <c r="H12" s="13">
        <v>9320000</v>
      </c>
      <c r="I12" s="15" t="s">
        <v>9</v>
      </c>
    </row>
    <row r="13" spans="1:9" s="4" customFormat="1" ht="24.75" customHeight="1">
      <c r="A13" s="11">
        <v>3</v>
      </c>
      <c r="B13" s="15" t="s">
        <v>35</v>
      </c>
      <c r="C13" s="13" t="s">
        <v>8</v>
      </c>
      <c r="D13" s="11">
        <v>275</v>
      </c>
      <c r="E13" s="11">
        <v>24</v>
      </c>
      <c r="F13" s="11">
        <v>1917</v>
      </c>
      <c r="G13" s="15" t="s">
        <v>39</v>
      </c>
      <c r="H13" s="13">
        <v>8750000</v>
      </c>
      <c r="I13" s="15" t="s">
        <v>9</v>
      </c>
    </row>
    <row r="14" spans="1:9" s="4" customFormat="1" ht="24.75" customHeight="1">
      <c r="A14" s="11">
        <v>4</v>
      </c>
      <c r="B14" s="15" t="s">
        <v>14</v>
      </c>
      <c r="C14" s="13" t="s">
        <v>8</v>
      </c>
      <c r="D14" s="13">
        <v>96.3</v>
      </c>
      <c r="E14" s="11">
        <v>3</v>
      </c>
      <c r="F14" s="11">
        <v>1959</v>
      </c>
      <c r="G14" s="15" t="s">
        <v>39</v>
      </c>
      <c r="H14" s="13">
        <v>3750000</v>
      </c>
      <c r="I14" s="15" t="s">
        <v>20</v>
      </c>
    </row>
    <row r="15" spans="1:9" s="4" customFormat="1" ht="24.75" customHeight="1">
      <c r="A15" s="11">
        <v>5</v>
      </c>
      <c r="B15" s="15" t="s">
        <v>15</v>
      </c>
      <c r="C15" s="13" t="s">
        <v>8</v>
      </c>
      <c r="D15" s="13">
        <v>157</v>
      </c>
      <c r="E15" s="11">
        <v>22</v>
      </c>
      <c r="F15" s="11">
        <v>1990</v>
      </c>
      <c r="G15" s="15" t="s">
        <v>39</v>
      </c>
      <c r="H15" s="13">
        <v>6950000</v>
      </c>
      <c r="I15" s="15" t="s">
        <v>19</v>
      </c>
    </row>
    <row r="16" spans="1:9" s="4" customFormat="1" ht="12.75" customHeight="1">
      <c r="A16" s="24">
        <v>5</v>
      </c>
      <c r="B16" s="46" t="s">
        <v>27</v>
      </c>
      <c r="C16" s="47"/>
      <c r="D16" s="29">
        <f>SUM(D11:D15)</f>
        <v>1017.9</v>
      </c>
      <c r="E16" s="30">
        <f>SUM(E11:E15)</f>
        <v>80</v>
      </c>
      <c r="F16" s="47"/>
      <c r="G16" s="48"/>
      <c r="H16" s="19">
        <f>SUM(H11:H15)</f>
        <v>32970000</v>
      </c>
      <c r="I16" s="11"/>
    </row>
    <row r="17" spans="1:9" s="4" customFormat="1" ht="12.75" customHeight="1">
      <c r="A17" s="43" t="s">
        <v>17</v>
      </c>
      <c r="B17" s="44"/>
      <c r="C17" s="25"/>
      <c r="D17" s="25"/>
      <c r="E17" s="25"/>
      <c r="F17" s="25"/>
      <c r="G17" s="25"/>
      <c r="H17" s="25"/>
      <c r="I17" s="26"/>
    </row>
    <row r="18" spans="1:9" s="31" customFormat="1" ht="24.75" customHeight="1">
      <c r="A18" s="11">
        <v>1</v>
      </c>
      <c r="B18" s="15" t="s">
        <v>13</v>
      </c>
      <c r="C18" s="13" t="s">
        <v>8</v>
      </c>
      <c r="D18" s="13">
        <v>167.3</v>
      </c>
      <c r="E18" s="11">
        <v>12</v>
      </c>
      <c r="F18" s="11">
        <v>1892</v>
      </c>
      <c r="G18" s="15" t="s">
        <v>39</v>
      </c>
      <c r="H18" s="13">
        <v>8650000</v>
      </c>
      <c r="I18" s="15" t="s">
        <v>9</v>
      </c>
    </row>
    <row r="19" spans="1:9" s="31" customFormat="1" ht="24.75" customHeight="1">
      <c r="A19" s="11">
        <v>2</v>
      </c>
      <c r="B19" s="15" t="s">
        <v>22</v>
      </c>
      <c r="C19" s="13" t="s">
        <v>8</v>
      </c>
      <c r="D19" s="20">
        <v>501</v>
      </c>
      <c r="E19" s="20">
        <v>56</v>
      </c>
      <c r="F19" s="20">
        <v>1960</v>
      </c>
      <c r="G19" s="15" t="s">
        <v>39</v>
      </c>
      <c r="H19" s="13">
        <v>10150000</v>
      </c>
      <c r="I19" s="33" t="s">
        <v>25</v>
      </c>
    </row>
    <row r="20" spans="1:9" s="31" customFormat="1" ht="24.75" customHeight="1">
      <c r="A20" s="11">
        <v>3</v>
      </c>
      <c r="B20" s="15" t="s">
        <v>23</v>
      </c>
      <c r="C20" s="13" t="s">
        <v>8</v>
      </c>
      <c r="D20" s="13">
        <v>578.2</v>
      </c>
      <c r="E20" s="11">
        <v>44</v>
      </c>
      <c r="F20" s="20">
        <v>1960</v>
      </c>
      <c r="G20" s="15" t="s">
        <v>39</v>
      </c>
      <c r="H20" s="13">
        <v>11550000</v>
      </c>
      <c r="I20" s="33" t="s">
        <v>25</v>
      </c>
    </row>
    <row r="21" spans="1:9" s="4" customFormat="1" ht="12.75" customHeight="1">
      <c r="A21" s="24">
        <v>3</v>
      </c>
      <c r="B21" s="46" t="s">
        <v>28</v>
      </c>
      <c r="C21" s="47"/>
      <c r="D21" s="29">
        <f>SUM(D18:D20)</f>
        <v>1246.5</v>
      </c>
      <c r="E21" s="28">
        <f>SUM(E18:E20)</f>
        <v>112</v>
      </c>
      <c r="F21" s="46"/>
      <c r="G21" s="48"/>
      <c r="H21" s="16">
        <f>SUM(H18:H20)</f>
        <v>30350000</v>
      </c>
      <c r="I21" s="17"/>
    </row>
    <row r="22" spans="1:9" s="4" customFormat="1" ht="12.75" customHeight="1">
      <c r="A22" s="43" t="s">
        <v>18</v>
      </c>
      <c r="B22" s="44"/>
      <c r="C22" s="25"/>
      <c r="D22" s="25"/>
      <c r="E22" s="25"/>
      <c r="F22" s="25"/>
      <c r="G22" s="25"/>
      <c r="H22" s="25"/>
      <c r="I22" s="26"/>
    </row>
    <row r="23" spans="1:9" s="4" customFormat="1" ht="24.75" customHeight="1">
      <c r="A23" s="11">
        <v>1</v>
      </c>
      <c r="B23" s="15" t="s">
        <v>5</v>
      </c>
      <c r="C23" s="11" t="s">
        <v>8</v>
      </c>
      <c r="D23" s="11">
        <v>218.4</v>
      </c>
      <c r="E23" s="11">
        <v>19</v>
      </c>
      <c r="F23" s="11">
        <v>1892</v>
      </c>
      <c r="G23" s="15" t="s">
        <v>39</v>
      </c>
      <c r="H23" s="14">
        <v>8150000</v>
      </c>
      <c r="I23" s="15" t="s">
        <v>9</v>
      </c>
    </row>
    <row r="24" spans="1:9" s="4" customFormat="1" ht="24.75" customHeight="1">
      <c r="A24" s="11">
        <v>2</v>
      </c>
      <c r="B24" s="12" t="s">
        <v>36</v>
      </c>
      <c r="C24" s="13" t="s">
        <v>8</v>
      </c>
      <c r="D24" s="13">
        <v>234.7</v>
      </c>
      <c r="E24" s="11">
        <v>9</v>
      </c>
      <c r="F24" s="11">
        <v>1905</v>
      </c>
      <c r="G24" s="15" t="s">
        <v>39</v>
      </c>
      <c r="H24" s="32">
        <v>3200000</v>
      </c>
      <c r="I24" s="15" t="s">
        <v>9</v>
      </c>
    </row>
    <row r="25" spans="1:9" s="4" customFormat="1" ht="24.75" customHeight="1">
      <c r="A25" s="11">
        <v>3</v>
      </c>
      <c r="B25" s="15" t="s">
        <v>12</v>
      </c>
      <c r="C25" s="13" t="s">
        <v>8</v>
      </c>
      <c r="D25" s="13">
        <v>117.2</v>
      </c>
      <c r="E25" s="11">
        <v>7</v>
      </c>
      <c r="F25" s="11">
        <v>1917</v>
      </c>
      <c r="G25" s="15" t="s">
        <v>39</v>
      </c>
      <c r="H25" s="13">
        <v>12350000</v>
      </c>
      <c r="I25" s="15" t="s">
        <v>9</v>
      </c>
    </row>
    <row r="26" spans="1:9" s="4" customFormat="1" ht="24.75" customHeight="1">
      <c r="A26" s="11">
        <v>4</v>
      </c>
      <c r="B26" s="15" t="s">
        <v>11</v>
      </c>
      <c r="C26" s="13" t="s">
        <v>8</v>
      </c>
      <c r="D26" s="13">
        <v>142.6</v>
      </c>
      <c r="E26" s="18">
        <v>9</v>
      </c>
      <c r="F26" s="11">
        <v>1888</v>
      </c>
      <c r="G26" s="15" t="s">
        <v>39</v>
      </c>
      <c r="H26" s="14">
        <v>4350000</v>
      </c>
      <c r="I26" s="15" t="s">
        <v>9</v>
      </c>
    </row>
    <row r="27" spans="1:9" s="4" customFormat="1" ht="12.75" customHeight="1">
      <c r="A27" s="9">
        <v>4</v>
      </c>
      <c r="B27" s="46" t="s">
        <v>29</v>
      </c>
      <c r="C27" s="47"/>
      <c r="D27" s="29">
        <f>SUM(D23:D26)</f>
        <v>712.9000000000001</v>
      </c>
      <c r="E27" s="28">
        <f>SUM(E23:E26)</f>
        <v>44</v>
      </c>
      <c r="F27" s="46"/>
      <c r="G27" s="48"/>
      <c r="H27" s="16">
        <f>SUM(H23:H26)</f>
        <v>28050000</v>
      </c>
      <c r="I27" s="17"/>
    </row>
    <row r="28" spans="1:9" s="4" customFormat="1" ht="15" customHeight="1">
      <c r="A28" s="35">
        <v>15</v>
      </c>
      <c r="B28" s="49" t="s">
        <v>37</v>
      </c>
      <c r="C28" s="50"/>
      <c r="D28" s="36">
        <f>SUM(D9+D16+D21+D27)</f>
        <v>4921.699999999999</v>
      </c>
      <c r="E28" s="37">
        <f>SUM(E27+E21+E16+E9)</f>
        <v>377</v>
      </c>
      <c r="F28" s="49"/>
      <c r="G28" s="50"/>
      <c r="H28" s="38">
        <f>SUM(H27+H21+H16+H9)</f>
        <v>131420000</v>
      </c>
      <c r="I28" s="39"/>
    </row>
    <row r="29" spans="1:9" s="4" customFormat="1" ht="15.75">
      <c r="A29" s="45"/>
      <c r="B29" s="45"/>
      <c r="C29" s="1"/>
      <c r="D29" s="1"/>
      <c r="E29" s="1"/>
      <c r="F29" s="1"/>
      <c r="G29" s="21"/>
      <c r="H29" s="22"/>
      <c r="I29" s="21"/>
    </row>
    <row r="30" spans="1:9" ht="15.75">
      <c r="A30" s="27"/>
      <c r="B30" s="42"/>
      <c r="C30" s="42"/>
      <c r="D30" s="42"/>
      <c r="E30" s="42"/>
      <c r="F30" s="42"/>
      <c r="G30" s="42"/>
      <c r="H30" s="42"/>
      <c r="I30" s="42"/>
    </row>
    <row r="41" ht="15.75">
      <c r="H41" s="23"/>
    </row>
  </sheetData>
  <sheetProtection/>
  <mergeCells count="18">
    <mergeCell ref="F9:G9"/>
    <mergeCell ref="B28:C28"/>
    <mergeCell ref="F28:G28"/>
    <mergeCell ref="F16:G16"/>
    <mergeCell ref="B21:C21"/>
    <mergeCell ref="F21:G21"/>
    <mergeCell ref="B27:C27"/>
    <mergeCell ref="F27:G27"/>
    <mergeCell ref="A3:I3"/>
    <mergeCell ref="G2:I2"/>
    <mergeCell ref="B30:I30"/>
    <mergeCell ref="A17:B17"/>
    <mergeCell ref="A22:B22"/>
    <mergeCell ref="A29:B29"/>
    <mergeCell ref="B16:C16"/>
    <mergeCell ref="A5:B5"/>
    <mergeCell ref="A10:B10"/>
    <mergeCell ref="B9:C9"/>
  </mergeCells>
  <printOptions horizontalCentered="1"/>
  <pageMargins left="0.5511811023622047" right="0.37" top="0.1968503937007874" bottom="0.1968503937007874" header="0.35433070866141736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Витковская</cp:lastModifiedBy>
  <cp:lastPrinted>2016-12-19T03:57:12Z</cp:lastPrinted>
  <dcterms:created xsi:type="dcterms:W3CDTF">2012-02-23T07:26:38Z</dcterms:created>
  <dcterms:modified xsi:type="dcterms:W3CDTF">2016-12-19T03:57:13Z</dcterms:modified>
  <cp:category/>
  <cp:version/>
  <cp:contentType/>
  <cp:contentStatus/>
</cp:coreProperties>
</file>