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2210" activeTab="0"/>
  </bookViews>
  <sheets>
    <sheet name="Перечень для постановления" sheetId="1" r:id="rId1"/>
  </sheets>
  <externalReferences>
    <externalReference r:id="rId4"/>
  </externalReference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<sst xmlns="http://schemas.openxmlformats.org/spreadsheetml/2006/main" count="67" uniqueCount="54">
  <si>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</si>
  <si>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</si>
  <si>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</si>
  <si>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</si>
  <si>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</si>
  <si>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</si>
  <si>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</si>
  <si>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</si>
  <si>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</si>
  <si>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</si>
  <si>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</si>
  <si>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</si>
  <si>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</si>
  <si>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</si>
  <si>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</si>
  <si>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</si>
  <si>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</si>
  <si>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</si>
  <si>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</si>
  <si>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</si>
  <si>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</si>
  <si>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</si>
  <si>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</si>
  <si>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</si>
  <si>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</si>
  <si>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</si>
  <si>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</si>
  <si>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</si>
  <si>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</si>
  <si>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</si>
  <si>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</si>
  <si>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</si>
  <si>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</si>
  <si>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</si>
  <si>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</si>
  <si>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</si>
  <si>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</si>
  <si>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</si>
  <si>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</si>
  <si>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</si>
  <si>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</si>
  <si>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</si>
  <si>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</si>
  <si>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</si>
  <si>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</si>
  <si>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</si>
  <si>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</si>
  <si>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</si>
  <si>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</si>
  <si>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</si>
  <si>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</si>
  <si>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>Всего затраты на содержание и текущий ремонт жилого помещения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</si>
  <si>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5 Армии, 10а</t>
  </si>
  <si>
    <t>Приложение 5 к постановлению администрации Города Томска от 28.03.2016 № 229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</si>
</sst>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0"/>
    <numFmt numFmtId="167" formatCode="0.0%"/>
    <numFmt numFmtId="168" formatCode="0.00000000"/>
    <numFmt numFmtId="169" formatCode="0.0000000"/>
    <numFmt numFmtId="170" formatCode="0.000000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??"/>
    <numFmt numFmtId="189" formatCode="0.0"/>
    <numFmt numFmtId="190" formatCode="#,##0.?"/>
    <numFmt numFmtId="191" formatCode="#,##0.???"/>
    <numFmt numFmtId="192" formatCode="#,##0.000"/>
    <numFmt numFmtId="193" formatCode="0.?"/>
    <numFmt numFmtId="194" formatCode="#,##0.????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"/>
    <numFmt numFmtId="202" formatCode="0.0000000000"/>
    <numFmt numFmtId="203" formatCode="0.00000000000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0" fontId="20" fillId="24" borderId="10" xfId="0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0</xdr:col>
      <xdr:colOff>0</xdr:colOff>
      <xdr:row>56</xdr:row>
      <xdr:rowOff>152400</xdr:rowOff>
    </xdr:to>
    <xdr:graphicFrame>
      <xdr:nvGraphicFramePr>
        <xdr:cNvPr id="1" name="Диаграмма 6"/>
        <xdr:cNvGraphicFramePr/>
      </xdr:nvGraphicFramePr>
      <xdr:xfrm>
        <a:off x="0" y="9591675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57</xdr:row>
      <xdr:rowOff>66675</xdr:rowOff>
    </xdr:from>
    <xdr:to>
      <xdr:col>2</xdr:col>
      <xdr:colOff>0</xdr:colOff>
      <xdr:row>78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56360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84;&#1072;\5%20&#1040;&#1088;&#1084;&#1080;&#1080;,%2010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Характеристика жилого дома"/>
      <sheetName val="Перечень с ед.расценками"/>
      <sheetName val="ТР"/>
      <sheetName val="Перечень для постановления"/>
      <sheetName val="вывоз жБО"/>
      <sheetName val="тбо"/>
      <sheetName val="вывоз жБО (2)"/>
    </sheetNames>
    <sheetDataSet>
      <sheetData sheetId="1">
        <row r="76">
          <cell r="G76">
            <v>0.02563725653578988</v>
          </cell>
        </row>
        <row r="77">
          <cell r="G77">
            <v>0</v>
          </cell>
        </row>
        <row r="78">
          <cell r="G78">
            <v>0.05127451307157976</v>
          </cell>
        </row>
        <row r="80">
          <cell r="G80">
            <v>0.16387023661378328</v>
          </cell>
        </row>
        <row r="82">
          <cell r="G82">
            <v>0.05127451307157976</v>
          </cell>
        </row>
        <row r="84">
          <cell r="G84">
            <v>0</v>
          </cell>
        </row>
        <row r="85">
          <cell r="G85">
            <v>0</v>
          </cell>
        </row>
        <row r="87">
          <cell r="G87">
            <v>0</v>
          </cell>
        </row>
        <row r="89">
          <cell r="G89">
            <v>0</v>
          </cell>
        </row>
        <row r="90">
          <cell r="G90">
            <v>0</v>
          </cell>
        </row>
        <row r="92">
          <cell r="G92">
            <v>0.4764812537694489</v>
          </cell>
        </row>
        <row r="93">
          <cell r="G93">
            <v>1.45</v>
          </cell>
        </row>
        <row r="94">
          <cell r="G94">
            <v>0.07850574789217711</v>
          </cell>
        </row>
        <row r="95">
          <cell r="G95">
            <v>0.004175511497992546</v>
          </cell>
        </row>
        <row r="96">
          <cell r="G96">
            <v>0.08214697493864585</v>
          </cell>
        </row>
        <row r="98">
          <cell r="G98">
            <v>0.8742494349395824</v>
          </cell>
        </row>
        <row r="99">
          <cell r="G99">
            <v>0.8742494349395824</v>
          </cell>
        </row>
        <row r="100">
          <cell r="G100">
            <v>0.8742494349395824</v>
          </cell>
        </row>
        <row r="102">
          <cell r="G102">
            <v>0.36941430952200266</v>
          </cell>
        </row>
        <row r="103">
          <cell r="G103">
            <v>0.02661192694180894</v>
          </cell>
        </row>
        <row r="104">
          <cell r="G104">
            <v>0.21225380290899795</v>
          </cell>
        </row>
        <row r="105">
          <cell r="G105">
            <v>0.04157487145361098</v>
          </cell>
        </row>
        <row r="106">
          <cell r="G106">
            <v>0.0749110303336385</v>
          </cell>
        </row>
        <row r="108">
          <cell r="G108">
            <v>0</v>
          </cell>
        </row>
        <row r="109">
          <cell r="G109">
            <v>0</v>
          </cell>
        </row>
        <row r="111">
          <cell r="G11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25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16384" width="9.125" style="2" customWidth="1"/>
  </cols>
  <sheetData>
    <row r="1" ht="58.5" customHeight="1">
      <c r="C1" s="3" t="s">
        <v>53</v>
      </c>
    </row>
    <row r="2" spans="1:3" ht="81" customHeight="1">
      <c r="A2" s="21" t="s">
        <v>52</v>
      </c>
      <c r="B2" s="21"/>
      <c r="C2" s="21"/>
    </row>
    <row r="3" spans="1:3" ht="28.5" customHeight="1">
      <c r="A3" s="4"/>
      <c r="B3" s="4" t="s">
        <v>0</v>
      </c>
      <c r="C3" s="4" t="s">
        <v>1</v>
      </c>
    </row>
    <row r="4" spans="1:3" s="5" customFormat="1" ht="12.75" customHeight="1">
      <c r="A4" s="22" t="s">
        <v>2</v>
      </c>
      <c r="B4" s="22"/>
      <c r="C4" s="22"/>
    </row>
    <row r="5" spans="1:3" s="9" customFormat="1" ht="15.75" customHeight="1">
      <c r="A5" s="6" t="s">
        <v>3</v>
      </c>
      <c r="B5" s="7" t="s">
        <v>4</v>
      </c>
      <c r="C5" s="8">
        <v>0.007601656224670658</v>
      </c>
    </row>
    <row r="6" spans="1:3" s="9" customFormat="1" ht="12.75">
      <c r="A6" s="10" t="s">
        <v>5</v>
      </c>
      <c r="B6" s="7" t="s">
        <v>6</v>
      </c>
      <c r="C6" s="8">
        <v>0.02231526953753548</v>
      </c>
    </row>
    <row r="7" spans="1:3" s="9" customFormat="1" ht="12.75">
      <c r="A7" s="10" t="s">
        <v>7</v>
      </c>
      <c r="B7" s="7" t="s">
        <v>8</v>
      </c>
      <c r="C7" s="8">
        <v>0.06307453589633148</v>
      </c>
    </row>
    <row r="8" spans="1:3" s="9" customFormat="1" ht="12.75">
      <c r="A8" s="10" t="s">
        <v>9</v>
      </c>
      <c r="B8" s="7" t="s">
        <v>10</v>
      </c>
      <c r="C8" s="8">
        <v>0.04889911535939319</v>
      </c>
    </row>
    <row r="9" spans="1:3" s="9" customFormat="1" ht="12.75">
      <c r="A9" s="10" t="s">
        <v>11</v>
      </c>
      <c r="B9" s="7" t="s">
        <v>12</v>
      </c>
      <c r="C9" s="8">
        <v>0.02536629162371809</v>
      </c>
    </row>
    <row r="10" spans="1:3" s="9" customFormat="1" ht="12.75" customHeight="1">
      <c r="A10" s="10" t="s">
        <v>13</v>
      </c>
      <c r="B10" s="7" t="s">
        <v>14</v>
      </c>
      <c r="C10" s="8">
        <v>0.5245013791404074</v>
      </c>
    </row>
    <row r="11" spans="1:3" s="9" customFormat="1" ht="12.75" customHeight="1">
      <c r="A11" s="11" t="s">
        <v>15</v>
      </c>
      <c r="B11" s="7" t="s">
        <v>16</v>
      </c>
      <c r="C11" s="8">
        <v>0.002897873603274936</v>
      </c>
    </row>
    <row r="12" spans="1:3" s="9" customFormat="1" ht="15" customHeight="1">
      <c r="A12" s="10" t="s">
        <v>17</v>
      </c>
      <c r="B12" s="7" t="s">
        <v>18</v>
      </c>
      <c r="C12" s="8">
        <v>0.12234011948691252</v>
      </c>
    </row>
    <row r="13" spans="1:3" s="9" customFormat="1" ht="12.75">
      <c r="A13" s="10" t="s">
        <v>19</v>
      </c>
      <c r="B13" s="7" t="s">
        <v>20</v>
      </c>
      <c r="C13" s="8">
        <v>0.12656971131364408</v>
      </c>
    </row>
    <row r="14" spans="1:3" s="9" customFormat="1" ht="12.75">
      <c r="A14" s="10" t="s">
        <v>21</v>
      </c>
      <c r="B14" s="7" t="s">
        <v>22</v>
      </c>
      <c r="C14" s="8">
        <v>0.17582699472168714</v>
      </c>
    </row>
    <row r="15" spans="1:3" s="9" customFormat="1" ht="12.75">
      <c r="A15" s="10" t="s">
        <v>23</v>
      </c>
      <c r="B15" s="7" t="s">
        <v>24</v>
      </c>
      <c r="C15" s="8">
        <v>0.0467373838663005</v>
      </c>
    </row>
    <row r="16" spans="1:3" s="9" customFormat="1" ht="12.75">
      <c r="A16" s="10" t="s">
        <v>25</v>
      </c>
      <c r="B16" s="7" t="s">
        <v>26</v>
      </c>
      <c r="C16" s="8">
        <v>0.030025194323082025</v>
      </c>
    </row>
    <row r="17" spans="1:3" ht="13.5">
      <c r="A17" s="10"/>
      <c r="B17" s="7" t="s">
        <v>27</v>
      </c>
      <c r="C17" s="12">
        <v>1.1961555250969576</v>
      </c>
    </row>
    <row r="18" spans="1:3" s="9" customFormat="1" ht="25.5" customHeight="1">
      <c r="A18" s="22" t="s">
        <v>28</v>
      </c>
      <c r="B18" s="22"/>
      <c r="C18" s="22"/>
    </row>
    <row r="19" spans="1:3" s="9" customFormat="1" ht="12.75">
      <c r="A19" s="6" t="s">
        <v>3</v>
      </c>
      <c r="B19" s="7" t="s">
        <v>29</v>
      </c>
      <c r="C19" s="8">
        <f>SUM('[1]Перечень с ед.расценками'!G76:G82)</f>
        <v>0.2920565192927327</v>
      </c>
    </row>
    <row r="20" spans="1:3" s="9" customFormat="1" ht="12.75">
      <c r="A20" s="10" t="s">
        <v>5</v>
      </c>
      <c r="B20" s="7" t="s">
        <v>30</v>
      </c>
      <c r="C20" s="8">
        <f>SUM('[1]Перечень с ед.расценками'!G84:G85)</f>
        <v>0</v>
      </c>
    </row>
    <row r="21" spans="1:3" s="9" customFormat="1" ht="12.75">
      <c r="A21" s="10" t="s">
        <v>7</v>
      </c>
      <c r="B21" s="7" t="s">
        <v>31</v>
      </c>
      <c r="C21" s="8">
        <f>SUM('[1]Перечень с ед.расценками'!G87:G90)</f>
        <v>0</v>
      </c>
    </row>
    <row r="22" spans="1:3" s="9" customFormat="1" ht="25.5">
      <c r="A22" s="10" t="s">
        <v>9</v>
      </c>
      <c r="B22" s="7" t="s">
        <v>32</v>
      </c>
      <c r="C22" s="8">
        <f>SUM('[1]Перечень с ед.расценками'!G92:G96)</f>
        <v>2.091309488098264</v>
      </c>
    </row>
    <row r="23" spans="1:3" s="9" customFormat="1" ht="25.5">
      <c r="A23" s="10" t="s">
        <v>11</v>
      </c>
      <c r="B23" s="7" t="s">
        <v>33</v>
      </c>
      <c r="C23" s="8">
        <f>SUM('[1]Перечень с ед.расценками'!G98:G100)</f>
        <v>2.622748304818747</v>
      </c>
    </row>
    <row r="24" spans="1:3" s="9" customFormat="1" ht="25.5">
      <c r="A24" s="10" t="s">
        <v>13</v>
      </c>
      <c r="B24" s="7" t="s">
        <v>34</v>
      </c>
      <c r="C24" s="8">
        <f>SUM('[1]Перечень с ед.расценками'!G102:G106)</f>
        <v>0.7247659411600589</v>
      </c>
    </row>
    <row r="25" spans="1:3" s="9" customFormat="1" ht="12.75">
      <c r="A25" s="11" t="s">
        <v>15</v>
      </c>
      <c r="B25" s="7" t="s">
        <v>35</v>
      </c>
      <c r="C25" s="8">
        <f>'[1]Перечень с ед.расценками'!G108+'[1]Перечень с ед.расценками'!G109</f>
        <v>0</v>
      </c>
    </row>
    <row r="26" spans="1:3" ht="12.75">
      <c r="A26" s="10" t="s">
        <v>17</v>
      </c>
      <c r="B26" s="7" t="s">
        <v>36</v>
      </c>
      <c r="C26" s="8">
        <f>'[1]Перечень с ед.расценками'!G111</f>
        <v>0</v>
      </c>
    </row>
    <row r="27" spans="1:3" s="9" customFormat="1" ht="13.5">
      <c r="A27" s="10"/>
      <c r="B27" s="7" t="s">
        <v>37</v>
      </c>
      <c r="C27" s="12">
        <v>5.72</v>
      </c>
    </row>
    <row r="28" spans="1:3" s="9" customFormat="1" ht="12.75">
      <c r="A28" s="20" t="s">
        <v>38</v>
      </c>
      <c r="B28" s="20"/>
      <c r="C28" s="20"/>
    </row>
    <row r="29" spans="1:3" s="9" customFormat="1" ht="25.5">
      <c r="A29" s="10" t="s">
        <v>3</v>
      </c>
      <c r="B29" s="13" t="s">
        <v>39</v>
      </c>
      <c r="C29" s="14">
        <v>0.26507798582724473</v>
      </c>
    </row>
    <row r="30" spans="1:3" s="9" customFormat="1" ht="89.25">
      <c r="A30" s="10" t="s">
        <v>5</v>
      </c>
      <c r="B30" s="13" t="s">
        <v>49</v>
      </c>
      <c r="C30" s="14">
        <v>0.39352447831367116</v>
      </c>
    </row>
    <row r="31" spans="1:3" s="9" customFormat="1" ht="56.25" customHeight="1">
      <c r="A31" s="10" t="s">
        <v>7</v>
      </c>
      <c r="B31" s="13" t="s">
        <v>50</v>
      </c>
      <c r="C31" s="8">
        <v>0.1592326466065254</v>
      </c>
    </row>
    <row r="32" spans="1:3" s="9" customFormat="1" ht="12.75">
      <c r="A32" s="10" t="s">
        <v>9</v>
      </c>
      <c r="B32" s="13" t="s">
        <v>40</v>
      </c>
      <c r="C32" s="14">
        <v>2.76</v>
      </c>
    </row>
    <row r="33" spans="1:3" s="9" customFormat="1" ht="12.75">
      <c r="A33" s="10" t="s">
        <v>41</v>
      </c>
      <c r="B33" s="13" t="s">
        <v>42</v>
      </c>
      <c r="C33" s="14">
        <v>2.76</v>
      </c>
    </row>
    <row r="34" spans="1:3" s="9" customFormat="1" ht="12.75">
      <c r="A34" s="10" t="s">
        <v>43</v>
      </c>
      <c r="B34" s="13" t="s">
        <v>44</v>
      </c>
      <c r="C34" s="14">
        <v>0</v>
      </c>
    </row>
    <row r="35" spans="1:3" s="9" customFormat="1" ht="25.5">
      <c r="A35" s="10" t="s">
        <v>11</v>
      </c>
      <c r="B35" s="13" t="s">
        <v>45</v>
      </c>
      <c r="C35" s="15">
        <v>0.053348861149703754</v>
      </c>
    </row>
    <row r="36" spans="1:3" s="9" customFormat="1" ht="13.5">
      <c r="A36" s="10"/>
      <c r="B36" s="13" t="s">
        <v>46</v>
      </c>
      <c r="C36" s="16">
        <v>3.6311839718971446</v>
      </c>
    </row>
    <row r="37" spans="1:3" ht="13.5">
      <c r="A37" s="17"/>
      <c r="B37" s="18" t="s">
        <v>47</v>
      </c>
      <c r="C37" s="19">
        <v>10.55</v>
      </c>
    </row>
    <row r="38" spans="1:3" ht="13.5">
      <c r="A38" s="17"/>
      <c r="B38" s="18" t="s">
        <v>48</v>
      </c>
      <c r="C38" s="19">
        <v>6.82</v>
      </c>
    </row>
    <row r="39" spans="1:3" ht="13.5" customHeight="1">
      <c r="A39" s="17"/>
      <c r="B39" s="18" t="s">
        <v>51</v>
      </c>
      <c r="C39" s="19">
        <v>17.37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8:C28"/>
    <mergeCell ref="A2:C2"/>
    <mergeCell ref="A4:C4"/>
    <mergeCell ref="A18:C1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cp:lastPrinted>2015-12-24T08:33:21Z</cp:lastPrinted>
  <dcterms:created xsi:type="dcterms:W3CDTF">2015-12-24T05:49:48Z</dcterms:created>
  <dcterms:modified xsi:type="dcterms:W3CDTF">2016-03-28T10:27:10Z</dcterms:modified>
  <cp:category/>
  <cp:version/>
  <cp:contentType/>
  <cp:contentStatus/>
</cp:coreProperties>
</file>