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7980"/>
  </bookViews>
  <sheets>
    <sheet name="приложение 7.3" sheetId="1" r:id="rId1"/>
  </sheets>
  <definedNames>
    <definedName name="_xlnm.Print_Area" localSheetId="0">'приложение 7.3'!$A$1:$J$69</definedName>
  </definedNames>
  <calcPr calcId="114210"/>
</workbook>
</file>

<file path=xl/calcChain.xml><?xml version="1.0" encoding="utf-8"?>
<calcChain xmlns="http://schemas.openxmlformats.org/spreadsheetml/2006/main">
  <c r="I22" i="1"/>
  <c r="I69"/>
  <c r="H22"/>
  <c r="E22"/>
  <c r="D22"/>
  <c r="E68"/>
  <c r="D68"/>
  <c r="E55"/>
  <c r="D55"/>
  <c r="E40"/>
  <c r="D40"/>
  <c r="H68"/>
  <c r="H55"/>
  <c r="H40"/>
  <c r="D69"/>
  <c r="H69"/>
  <c r="E69"/>
</calcChain>
</file>

<file path=xl/sharedStrings.xml><?xml version="1.0" encoding="utf-8"?>
<sst xmlns="http://schemas.openxmlformats.org/spreadsheetml/2006/main" count="242" uniqueCount="88">
  <si>
    <t>№ п/п</t>
  </si>
  <si>
    <t>Адрес МКД</t>
  </si>
  <si>
    <t>Стоимость капитального ремонта, руб.</t>
  </si>
  <si>
    <t>пер. Источный, 5</t>
  </si>
  <si>
    <t>пр. Ленина, 46</t>
  </si>
  <si>
    <t>ул. Советская, 27</t>
  </si>
  <si>
    <t>пер. Базарный, 2</t>
  </si>
  <si>
    <t>ул. Алтайская, 127</t>
  </si>
  <si>
    <t>ул. Сибирская, 101</t>
  </si>
  <si>
    <t>2018 год</t>
  </si>
  <si>
    <t>ул. Крылова, 14</t>
  </si>
  <si>
    <t>ул. Крылова, 6</t>
  </si>
  <si>
    <t>ул. Советская,30</t>
  </si>
  <si>
    <t>ул. Л.Толстого, 40</t>
  </si>
  <si>
    <t>ул. Л.Толстого, 42</t>
  </si>
  <si>
    <t>ул. Л.Толстого, 44</t>
  </si>
  <si>
    <t>ул. Л.Толстого, 46</t>
  </si>
  <si>
    <t>ул. Л.Толстого, 48</t>
  </si>
  <si>
    <t>ул. Л.Толстого, 50</t>
  </si>
  <si>
    <t>2017 год</t>
  </si>
  <si>
    <t>пр. Кирова, 60/8</t>
  </si>
  <si>
    <t>ул. Сибирская, 105</t>
  </si>
  <si>
    <t>ул. Сибирская, 107</t>
  </si>
  <si>
    <t>ул. А.Беленца, 2А</t>
  </si>
  <si>
    <t>ул. Алтайская, 112</t>
  </si>
  <si>
    <t>ул. Алтайская, 114</t>
  </si>
  <si>
    <t>ул. Шевченко, 39а</t>
  </si>
  <si>
    <t>ул. Гагарина, 5/1</t>
  </si>
  <si>
    <t>ООО "Жилремсервис"</t>
  </si>
  <si>
    <t>ООО "Компания "Союз"</t>
  </si>
  <si>
    <t>пр. Комсомольский, 61</t>
  </si>
  <si>
    <t>пр. Комсомольский, 63</t>
  </si>
  <si>
    <t>пр. Комсомольский, 63а</t>
  </si>
  <si>
    <t>ООО "УК Возрождение"</t>
  </si>
  <si>
    <t>Год постройки</t>
  </si>
  <si>
    <t>ООО "УК Прогресс"</t>
  </si>
  <si>
    <t>ООО "Стройсоюз"</t>
  </si>
  <si>
    <t>ООО "УК Центральная"</t>
  </si>
  <si>
    <t>ООО "УК "Жилище"</t>
  </si>
  <si>
    <t>2019 год</t>
  </si>
  <si>
    <t>ул. Алтайская, 157</t>
  </si>
  <si>
    <t>ул. Балтийская, 9А</t>
  </si>
  <si>
    <t>ул. Колхозная, 14</t>
  </si>
  <si>
    <t>пер. Комсомольский, 10а</t>
  </si>
  <si>
    <t>пер. Кононова, 15/1</t>
  </si>
  <si>
    <t>пер. Кононова, 17/1</t>
  </si>
  <si>
    <t>ул. Красноармейская, 13А</t>
  </si>
  <si>
    <t>ул. Советская, 28/1</t>
  </si>
  <si>
    <t>ул. Татарская, 38</t>
  </si>
  <si>
    <t>ул. М.Горького, 12/1</t>
  </si>
  <si>
    <t>ул.О.Кошевого, 42</t>
  </si>
  <si>
    <t>ул.О.Кошевого, 54</t>
  </si>
  <si>
    <t>ул. Некрасова, 1Б</t>
  </si>
  <si>
    <t>пр. Комсомольский, 65</t>
  </si>
  <si>
    <t>пр. Комсомольский, 67</t>
  </si>
  <si>
    <t>ООО "Академическое"</t>
  </si>
  <si>
    <t>ул. Татарская, 3</t>
  </si>
  <si>
    <t>2020 год</t>
  </si>
  <si>
    <t>смешанная</t>
  </si>
  <si>
    <t>Общая площадь, м2</t>
  </si>
  <si>
    <t>Вид капитального ремонта</t>
  </si>
  <si>
    <t>Наименование управляющей (обслуживающей) организации</t>
  </si>
  <si>
    <t>Итого по 2017 году</t>
  </si>
  <si>
    <t>Итого по 2018 году</t>
  </si>
  <si>
    <t>Итого по 2020 году</t>
  </si>
  <si>
    <t>Итого по 2019 году</t>
  </si>
  <si>
    <t>ул. Алтайская, 43</t>
  </si>
  <si>
    <t>ул. Гагарина, 2/1</t>
  </si>
  <si>
    <t>ул. Л.Толстого, 67</t>
  </si>
  <si>
    <t>ул. Татарская, 5</t>
  </si>
  <si>
    <t>ООО "УК "Центральная"</t>
  </si>
  <si>
    <t>пер. Комсомольский, 14</t>
  </si>
  <si>
    <t>ул. Крылова, 11/1</t>
  </si>
  <si>
    <t>ул. Сибирская, 64а</t>
  </si>
  <si>
    <t>ул. Татарская, 14</t>
  </si>
  <si>
    <t>ул. Аэродромная, 23 а</t>
  </si>
  <si>
    <t>ул. М.Горького, 56</t>
  </si>
  <si>
    <t>пр. Комсомольский, 67а</t>
  </si>
  <si>
    <t>пер. Смоленский, 12А</t>
  </si>
  <si>
    <t xml:space="preserve">ОБЩИЙ ИТОГ: за 2017-2020 -  55  МКД </t>
  </si>
  <si>
    <t xml:space="preserve">  ПРЕЧЕНЬ МНОГОКВАРТИРНЫХ ДОМОВ СОВЕТСКОГО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2017-2020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</si>
  <si>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выборочный капитальный ремонт, изготовление ПСД                                                   </t>
  </si>
  <si>
    <t>потребность</t>
  </si>
  <si>
    <t>утверждено</t>
  </si>
  <si>
    <t>Форма собствен-ности</t>
  </si>
  <si>
    <t>Количество проживаю-щих, чел.</t>
  </si>
  <si>
    <t>пер. Источный, 11</t>
  </si>
  <si>
    <t>Приложение 5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Города Томска от 25.12.2017 № 1301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</si>
</sst>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Border="1"/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4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9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6"/>
  <sheetViews>
    <sheetView tabSelected="1" view="pageBreakPreview" zoomScale="90" zoomScaleNormal="75" zoomScaleSheetLayoutView="90" workbookViewId="0">
      <selection activeCell="I2" sqref="I2:J2"/>
    </sheetView>
  </sheetViews>
  <sheetFormatPr defaultRowHeight="15"/>
  <cols>
    <col min="1" max="1" width="5.42578125" style="14" customWidth="1"/>
    <col min="2" max="2" width="22" style="2" customWidth="1"/>
    <col min="3" max="3" width="11.5703125" style="2" customWidth="1"/>
    <col min="4" max="4" width="11" style="2" customWidth="1"/>
    <col min="5" max="5" width="12.5703125" style="2" customWidth="1"/>
    <col min="6" max="6" width="10" style="14" customWidth="1"/>
    <col min="7" max="7" width="51.85546875" style="2" customWidth="1"/>
    <col min="8" max="8" width="13.7109375" style="2" customWidth="1"/>
    <col min="9" max="9" width="12.85546875" style="2" customWidth="1"/>
    <col min="10" max="10" width="27.5703125" style="14" customWidth="1"/>
  </cols>
  <sheetData>
    <row r="1" spans="1:11" ht="30.75" customHeight="1">
      <c r="H1" s="21"/>
      <c r="I1" s="21"/>
      <c r="J1" s="21"/>
    </row>
    <row r="2" spans="1:11" ht="43.5" customHeight="1">
      <c r="G2" s="21"/>
      <c r="H2" s="21"/>
      <c r="I2" s="68" t="s">
        <v>87</v>
      </c>
      <c r="J2" s="68"/>
    </row>
    <row r="3" spans="1:11" ht="31.5" customHeight="1">
      <c r="A3" s="64" t="s">
        <v>80</v>
      </c>
      <c r="B3" s="64"/>
      <c r="C3" s="64"/>
      <c r="D3" s="64"/>
      <c r="E3" s="64"/>
      <c r="F3" s="64"/>
      <c r="G3" s="64"/>
      <c r="H3" s="64"/>
      <c r="I3" s="64"/>
      <c r="J3" s="64"/>
    </row>
    <row r="4" spans="1:11" ht="28.5" customHeight="1">
      <c r="A4" s="54" t="s">
        <v>0</v>
      </c>
      <c r="B4" s="65" t="s">
        <v>1</v>
      </c>
      <c r="C4" s="65" t="s">
        <v>84</v>
      </c>
      <c r="D4" s="67" t="s">
        <v>59</v>
      </c>
      <c r="E4" s="66" t="s">
        <v>85</v>
      </c>
      <c r="F4" s="65" t="s">
        <v>34</v>
      </c>
      <c r="G4" s="65" t="s">
        <v>60</v>
      </c>
      <c r="H4" s="69" t="s">
        <v>2</v>
      </c>
      <c r="I4" s="69"/>
      <c r="J4" s="65" t="s">
        <v>61</v>
      </c>
    </row>
    <row r="5" spans="1:11" ht="19.5" customHeight="1">
      <c r="A5" s="55"/>
      <c r="B5" s="65"/>
      <c r="C5" s="65"/>
      <c r="D5" s="67"/>
      <c r="E5" s="66"/>
      <c r="F5" s="65"/>
      <c r="G5" s="65"/>
      <c r="H5" s="27" t="s">
        <v>82</v>
      </c>
      <c r="I5" s="27" t="s">
        <v>83</v>
      </c>
      <c r="J5" s="65"/>
      <c r="K5" s="3"/>
    </row>
    <row r="6" spans="1:11" ht="15" customHeight="1">
      <c r="A6" s="62" t="s">
        <v>19</v>
      </c>
      <c r="B6" s="63"/>
      <c r="C6" s="28"/>
      <c r="D6" s="28"/>
      <c r="E6" s="28"/>
      <c r="F6" s="28"/>
      <c r="G6" s="28"/>
      <c r="H6" s="28"/>
      <c r="I6" s="28"/>
      <c r="J6" s="29"/>
      <c r="K6" s="3"/>
    </row>
    <row r="7" spans="1:11" ht="15" customHeight="1">
      <c r="A7" s="8">
        <v>1</v>
      </c>
      <c r="B7" s="9" t="s">
        <v>86</v>
      </c>
      <c r="C7" s="4" t="s">
        <v>58</v>
      </c>
      <c r="D7" s="4">
        <v>181.4</v>
      </c>
      <c r="E7" s="8">
        <v>10</v>
      </c>
      <c r="F7" s="7">
        <v>1917</v>
      </c>
      <c r="G7" s="9" t="s">
        <v>81</v>
      </c>
      <c r="H7" s="4">
        <v>391771.24</v>
      </c>
      <c r="I7" s="4">
        <v>391771.24</v>
      </c>
      <c r="J7" s="23" t="s">
        <v>28</v>
      </c>
      <c r="K7" s="3"/>
    </row>
    <row r="8" spans="1:11" s="19" customFormat="1" ht="15" customHeight="1">
      <c r="A8" s="8">
        <v>2</v>
      </c>
      <c r="B8" s="9" t="s">
        <v>30</v>
      </c>
      <c r="C8" s="4" t="s">
        <v>58</v>
      </c>
      <c r="D8" s="4">
        <v>646.9</v>
      </c>
      <c r="E8" s="8">
        <v>20</v>
      </c>
      <c r="F8" s="7">
        <v>1954</v>
      </c>
      <c r="G8" s="9" t="s">
        <v>81</v>
      </c>
      <c r="H8" s="4">
        <v>2160000</v>
      </c>
      <c r="I8" s="4">
        <v>0</v>
      </c>
      <c r="J8" s="23" t="s">
        <v>28</v>
      </c>
      <c r="K8" s="20"/>
    </row>
    <row r="9" spans="1:11" ht="15" customHeight="1">
      <c r="A9" s="8">
        <v>3</v>
      </c>
      <c r="B9" s="9" t="s">
        <v>31</v>
      </c>
      <c r="C9" s="4" t="s">
        <v>58</v>
      </c>
      <c r="D9" s="4">
        <v>616</v>
      </c>
      <c r="E9" s="8">
        <v>28</v>
      </c>
      <c r="F9" s="7">
        <v>1954</v>
      </c>
      <c r="G9" s="9" t="s">
        <v>81</v>
      </c>
      <c r="H9" s="4">
        <v>2160000</v>
      </c>
      <c r="I9" s="4">
        <v>0</v>
      </c>
      <c r="J9" s="23" t="s">
        <v>28</v>
      </c>
      <c r="K9" s="3"/>
    </row>
    <row r="10" spans="1:11" ht="15" customHeight="1">
      <c r="A10" s="8">
        <v>4</v>
      </c>
      <c r="B10" s="9" t="s">
        <v>53</v>
      </c>
      <c r="C10" s="4" t="s">
        <v>58</v>
      </c>
      <c r="D10" s="4">
        <v>725.19</v>
      </c>
      <c r="E10" s="8">
        <v>30</v>
      </c>
      <c r="F10" s="7">
        <v>1954</v>
      </c>
      <c r="G10" s="9" t="s">
        <v>81</v>
      </c>
      <c r="H10" s="4">
        <v>2160000</v>
      </c>
      <c r="I10" s="4">
        <v>0</v>
      </c>
      <c r="J10" s="23" t="s">
        <v>28</v>
      </c>
      <c r="K10" s="3"/>
    </row>
    <row r="11" spans="1:11" ht="15" customHeight="1">
      <c r="A11" s="8">
        <v>5</v>
      </c>
      <c r="B11" s="9" t="s">
        <v>54</v>
      </c>
      <c r="C11" s="4" t="s">
        <v>58</v>
      </c>
      <c r="D11" s="4">
        <v>572.20000000000005</v>
      </c>
      <c r="E11" s="8">
        <v>14</v>
      </c>
      <c r="F11" s="7">
        <v>1954</v>
      </c>
      <c r="G11" s="9" t="s">
        <v>81</v>
      </c>
      <c r="H11" s="4">
        <v>2160000</v>
      </c>
      <c r="I11" s="4">
        <v>0</v>
      </c>
      <c r="J11" s="23" t="s">
        <v>28</v>
      </c>
      <c r="K11" s="3"/>
    </row>
    <row r="12" spans="1:11" ht="15" customHeight="1">
      <c r="A12" s="8">
        <v>6</v>
      </c>
      <c r="B12" s="9" t="s">
        <v>32</v>
      </c>
      <c r="C12" s="4" t="s">
        <v>58</v>
      </c>
      <c r="D12" s="4">
        <v>857.6</v>
      </c>
      <c r="E12" s="8">
        <v>44</v>
      </c>
      <c r="F12" s="13">
        <v>1954</v>
      </c>
      <c r="G12" s="9" t="s">
        <v>81</v>
      </c>
      <c r="H12" s="4">
        <v>1765000</v>
      </c>
      <c r="I12" s="4">
        <v>0</v>
      </c>
      <c r="J12" s="22" t="s">
        <v>33</v>
      </c>
      <c r="K12" s="3"/>
    </row>
    <row r="13" spans="1:11" ht="15" customHeight="1">
      <c r="A13" s="8">
        <v>7</v>
      </c>
      <c r="B13" s="9" t="s">
        <v>11</v>
      </c>
      <c r="C13" s="4" t="s">
        <v>58</v>
      </c>
      <c r="D13" s="4">
        <v>931.62</v>
      </c>
      <c r="E13" s="8">
        <v>31</v>
      </c>
      <c r="F13" s="7">
        <v>1892</v>
      </c>
      <c r="G13" s="9" t="s">
        <v>81</v>
      </c>
      <c r="H13" s="4">
        <v>2128712</v>
      </c>
      <c r="I13" s="4">
        <v>0</v>
      </c>
      <c r="J13" s="9" t="s">
        <v>36</v>
      </c>
      <c r="K13" s="3"/>
    </row>
    <row r="14" spans="1:11" ht="15" customHeight="1">
      <c r="A14" s="8">
        <v>8</v>
      </c>
      <c r="B14" s="9" t="s">
        <v>10</v>
      </c>
      <c r="C14" s="4" t="s">
        <v>58</v>
      </c>
      <c r="D14" s="4">
        <v>1832.7</v>
      </c>
      <c r="E14" s="8">
        <v>58</v>
      </c>
      <c r="F14" s="13">
        <v>1954</v>
      </c>
      <c r="G14" s="9" t="s">
        <v>81</v>
      </c>
      <c r="H14" s="4">
        <v>837780.76</v>
      </c>
      <c r="I14" s="4">
        <v>0</v>
      </c>
      <c r="J14" s="23" t="s">
        <v>35</v>
      </c>
      <c r="K14" s="3"/>
    </row>
    <row r="15" spans="1:11" ht="15" customHeight="1">
      <c r="A15" s="8">
        <v>9</v>
      </c>
      <c r="B15" s="9" t="s">
        <v>13</v>
      </c>
      <c r="C15" s="4" t="s">
        <v>58</v>
      </c>
      <c r="D15" s="4">
        <v>555.5</v>
      </c>
      <c r="E15" s="8">
        <v>36</v>
      </c>
      <c r="F15" s="7">
        <v>1956</v>
      </c>
      <c r="G15" s="9" t="s">
        <v>81</v>
      </c>
      <c r="H15" s="4">
        <v>3410000</v>
      </c>
      <c r="I15" s="4">
        <v>0</v>
      </c>
      <c r="J15" s="22" t="s">
        <v>29</v>
      </c>
      <c r="K15" s="3"/>
    </row>
    <row r="16" spans="1:11" ht="15" customHeight="1">
      <c r="A16" s="8">
        <v>10</v>
      </c>
      <c r="B16" s="9" t="s">
        <v>14</v>
      </c>
      <c r="C16" s="4" t="s">
        <v>58</v>
      </c>
      <c r="D16" s="4">
        <v>645.5</v>
      </c>
      <c r="E16" s="8">
        <v>30</v>
      </c>
      <c r="F16" s="7">
        <v>1956</v>
      </c>
      <c r="G16" s="9" t="s">
        <v>81</v>
      </c>
      <c r="H16" s="4">
        <v>3410000</v>
      </c>
      <c r="I16" s="4">
        <v>0</v>
      </c>
      <c r="J16" s="22" t="s">
        <v>29</v>
      </c>
      <c r="K16" s="3"/>
    </row>
    <row r="17" spans="1:72" ht="15" customHeight="1">
      <c r="A17" s="8">
        <v>11</v>
      </c>
      <c r="B17" s="9" t="s">
        <v>15</v>
      </c>
      <c r="C17" s="4" t="s">
        <v>58</v>
      </c>
      <c r="D17" s="4">
        <v>644.6</v>
      </c>
      <c r="E17" s="8">
        <v>33</v>
      </c>
      <c r="F17" s="7">
        <v>1956</v>
      </c>
      <c r="G17" s="9" t="s">
        <v>81</v>
      </c>
      <c r="H17" s="4">
        <v>3410000</v>
      </c>
      <c r="I17" s="4">
        <v>0</v>
      </c>
      <c r="J17" s="9" t="s">
        <v>36</v>
      </c>
      <c r="K17" s="3"/>
    </row>
    <row r="18" spans="1:72" ht="15" customHeight="1">
      <c r="A18" s="8">
        <v>12</v>
      </c>
      <c r="B18" s="9" t="s">
        <v>16</v>
      </c>
      <c r="C18" s="4" t="s">
        <v>58</v>
      </c>
      <c r="D18" s="4">
        <v>601.70000000000005</v>
      </c>
      <c r="E18" s="8">
        <v>55</v>
      </c>
      <c r="F18" s="7">
        <v>1957</v>
      </c>
      <c r="G18" s="9" t="s">
        <v>81</v>
      </c>
      <c r="H18" s="4">
        <v>3410000</v>
      </c>
      <c r="I18" s="4">
        <v>0</v>
      </c>
      <c r="J18" s="22" t="s">
        <v>29</v>
      </c>
      <c r="K18" s="3"/>
    </row>
    <row r="19" spans="1:72" ht="15" customHeight="1">
      <c r="A19" s="8">
        <v>13</v>
      </c>
      <c r="B19" s="9" t="s">
        <v>17</v>
      </c>
      <c r="C19" s="4" t="s">
        <v>58</v>
      </c>
      <c r="D19" s="4">
        <v>411.1</v>
      </c>
      <c r="E19" s="8">
        <v>41</v>
      </c>
      <c r="F19" s="7">
        <v>1956</v>
      </c>
      <c r="G19" s="9" t="s">
        <v>81</v>
      </c>
      <c r="H19" s="4">
        <v>3410000</v>
      </c>
      <c r="I19" s="4">
        <v>0</v>
      </c>
      <c r="J19" s="22" t="s">
        <v>29</v>
      </c>
      <c r="K19" s="3"/>
    </row>
    <row r="20" spans="1:72" ht="15" customHeight="1">
      <c r="A20" s="8">
        <v>14</v>
      </c>
      <c r="B20" s="9" t="s">
        <v>18</v>
      </c>
      <c r="C20" s="4" t="s">
        <v>58</v>
      </c>
      <c r="D20" s="4">
        <v>622.6</v>
      </c>
      <c r="E20" s="8">
        <v>51</v>
      </c>
      <c r="F20" s="7">
        <v>1956</v>
      </c>
      <c r="G20" s="9" t="s">
        <v>81</v>
      </c>
      <c r="H20" s="4">
        <v>3410000</v>
      </c>
      <c r="I20" s="4">
        <v>0</v>
      </c>
      <c r="J20" s="22" t="s">
        <v>29</v>
      </c>
      <c r="K20" s="3"/>
    </row>
    <row r="21" spans="1:72" ht="15" customHeight="1">
      <c r="A21" s="8">
        <v>15</v>
      </c>
      <c r="B21" s="9" t="s">
        <v>12</v>
      </c>
      <c r="C21" s="4" t="s">
        <v>58</v>
      </c>
      <c r="D21" s="4">
        <v>325</v>
      </c>
      <c r="E21" s="8">
        <v>17</v>
      </c>
      <c r="F21" s="7">
        <v>1942</v>
      </c>
      <c r="G21" s="9" t="s">
        <v>81</v>
      </c>
      <c r="H21" s="4">
        <v>2737128</v>
      </c>
      <c r="I21" s="4">
        <v>0</v>
      </c>
      <c r="J21" s="23" t="s">
        <v>28</v>
      </c>
      <c r="K21" s="3"/>
    </row>
    <row r="22" spans="1:72" ht="15" customHeight="1">
      <c r="A22" s="30">
        <v>15</v>
      </c>
      <c r="B22" s="56" t="s">
        <v>62</v>
      </c>
      <c r="C22" s="57"/>
      <c r="D22" s="25">
        <f>SUM(D7:D21)</f>
        <v>10169.61</v>
      </c>
      <c r="E22" s="26">
        <f>SUM(E7:E21)</f>
        <v>498</v>
      </c>
      <c r="F22" s="56"/>
      <c r="G22" s="58"/>
      <c r="H22" s="35">
        <f>SUM(H7:H21)</f>
        <v>36960392</v>
      </c>
      <c r="I22" s="48">
        <f>SUM(I7:I21)</f>
        <v>391771.24</v>
      </c>
      <c r="J22" s="1"/>
      <c r="K22" s="3"/>
    </row>
    <row r="23" spans="1:72" ht="15" customHeight="1">
      <c r="A23" s="62" t="s">
        <v>9</v>
      </c>
      <c r="B23" s="63"/>
      <c r="C23" s="28"/>
      <c r="D23" s="28"/>
      <c r="E23" s="28"/>
      <c r="F23" s="28"/>
      <c r="G23" s="28"/>
      <c r="H23" s="28"/>
      <c r="I23" s="28"/>
      <c r="J23" s="29"/>
      <c r="K23" s="3"/>
    </row>
    <row r="24" spans="1:72" s="6" customFormat="1" ht="15" customHeight="1">
      <c r="A24" s="8">
        <v>1</v>
      </c>
      <c r="B24" s="9" t="s">
        <v>66</v>
      </c>
      <c r="C24" s="4" t="s">
        <v>58</v>
      </c>
      <c r="D24" s="4">
        <v>468.4</v>
      </c>
      <c r="E24" s="8">
        <v>27</v>
      </c>
      <c r="F24" s="7">
        <v>1947</v>
      </c>
      <c r="G24" s="9" t="s">
        <v>81</v>
      </c>
      <c r="H24" s="4">
        <v>3800000</v>
      </c>
      <c r="I24" s="4">
        <v>0</v>
      </c>
      <c r="J24" s="23" t="s">
        <v>28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</row>
    <row r="25" spans="1:72" s="6" customFormat="1" ht="15" customHeight="1">
      <c r="A25" s="8">
        <v>2</v>
      </c>
      <c r="B25" s="9" t="s">
        <v>24</v>
      </c>
      <c r="C25" s="4" t="s">
        <v>58</v>
      </c>
      <c r="D25" s="4">
        <v>704.9</v>
      </c>
      <c r="E25" s="8">
        <v>25</v>
      </c>
      <c r="F25" s="7">
        <v>1957</v>
      </c>
      <c r="G25" s="9" t="s">
        <v>81</v>
      </c>
      <c r="H25" s="12">
        <v>1300000</v>
      </c>
      <c r="I25" s="4">
        <v>0</v>
      </c>
      <c r="J25" s="9" t="s">
        <v>36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</row>
    <row r="26" spans="1:72" s="6" customFormat="1" ht="15" customHeight="1">
      <c r="A26" s="8">
        <v>3</v>
      </c>
      <c r="B26" s="9" t="s">
        <v>25</v>
      </c>
      <c r="C26" s="4" t="s">
        <v>58</v>
      </c>
      <c r="D26" s="4">
        <v>655.9</v>
      </c>
      <c r="E26" s="8">
        <v>30</v>
      </c>
      <c r="F26" s="7">
        <v>1956</v>
      </c>
      <c r="G26" s="9" t="s">
        <v>81</v>
      </c>
      <c r="H26" s="12">
        <v>1300000</v>
      </c>
      <c r="I26" s="4">
        <v>0</v>
      </c>
      <c r="J26" s="9" t="s">
        <v>36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</row>
    <row r="27" spans="1:72" ht="15" customHeight="1">
      <c r="A27" s="8">
        <v>4</v>
      </c>
      <c r="B27" s="9" t="s">
        <v>23</v>
      </c>
      <c r="C27" s="4" t="s">
        <v>58</v>
      </c>
      <c r="D27" s="4">
        <v>835.9</v>
      </c>
      <c r="E27" s="8">
        <v>28</v>
      </c>
      <c r="F27" s="7">
        <v>1962</v>
      </c>
      <c r="G27" s="9" t="s">
        <v>81</v>
      </c>
      <c r="H27" s="12">
        <v>2475247</v>
      </c>
      <c r="I27" s="4">
        <v>0</v>
      </c>
      <c r="J27" s="22" t="s">
        <v>29</v>
      </c>
      <c r="K27" s="3"/>
    </row>
    <row r="28" spans="1:72" ht="15" customHeight="1">
      <c r="A28" s="8">
        <v>5</v>
      </c>
      <c r="B28" s="9" t="s">
        <v>67</v>
      </c>
      <c r="C28" s="4" t="s">
        <v>58</v>
      </c>
      <c r="D28" s="4">
        <v>249.1</v>
      </c>
      <c r="E28" s="8">
        <v>21</v>
      </c>
      <c r="F28" s="7">
        <v>1887</v>
      </c>
      <c r="G28" s="9" t="s">
        <v>81</v>
      </c>
      <c r="H28" s="4">
        <v>1800000</v>
      </c>
      <c r="I28" s="4">
        <v>0</v>
      </c>
      <c r="J28" s="23" t="s">
        <v>28</v>
      </c>
      <c r="K28" s="3"/>
    </row>
    <row r="29" spans="1:72" ht="15" customHeight="1">
      <c r="A29" s="8">
        <v>6</v>
      </c>
      <c r="B29" s="9" t="s">
        <v>3</v>
      </c>
      <c r="C29" s="4" t="s">
        <v>58</v>
      </c>
      <c r="D29" s="4">
        <v>432.6</v>
      </c>
      <c r="E29" s="8">
        <v>26</v>
      </c>
      <c r="F29" s="7">
        <v>1959</v>
      </c>
      <c r="G29" s="9" t="s">
        <v>81</v>
      </c>
      <c r="H29" s="10">
        <v>3500000</v>
      </c>
      <c r="I29" s="4">
        <v>0</v>
      </c>
      <c r="J29" s="23" t="s">
        <v>28</v>
      </c>
      <c r="K29" s="3"/>
    </row>
    <row r="30" spans="1:72" ht="15" customHeight="1">
      <c r="A30" s="8">
        <v>7</v>
      </c>
      <c r="B30" s="11" t="s">
        <v>20</v>
      </c>
      <c r="C30" s="4" t="s">
        <v>58</v>
      </c>
      <c r="D30" s="4">
        <v>1058.46</v>
      </c>
      <c r="E30" s="8">
        <v>62</v>
      </c>
      <c r="F30" s="8">
        <v>1948</v>
      </c>
      <c r="G30" s="9" t="s">
        <v>81</v>
      </c>
      <c r="H30" s="42">
        <v>3200000</v>
      </c>
      <c r="I30" s="4">
        <v>0</v>
      </c>
      <c r="J30" s="23" t="s">
        <v>37</v>
      </c>
      <c r="K30" s="3"/>
    </row>
    <row r="31" spans="1:72" ht="15" customHeight="1">
      <c r="A31" s="16">
        <v>8</v>
      </c>
      <c r="B31" s="43" t="s">
        <v>46</v>
      </c>
      <c r="C31" s="4" t="s">
        <v>58</v>
      </c>
      <c r="D31" s="4">
        <v>649.41</v>
      </c>
      <c r="E31" s="8">
        <v>36</v>
      </c>
      <c r="F31" s="40">
        <v>1956</v>
      </c>
      <c r="G31" s="9" t="s">
        <v>81</v>
      </c>
      <c r="H31" s="12">
        <v>3000000</v>
      </c>
      <c r="I31" s="4">
        <v>0</v>
      </c>
      <c r="J31" s="23" t="s">
        <v>28</v>
      </c>
      <c r="K31" s="3"/>
    </row>
    <row r="32" spans="1:72" ht="15" customHeight="1">
      <c r="A32" s="8">
        <v>9</v>
      </c>
      <c r="B32" s="46" t="s">
        <v>68</v>
      </c>
      <c r="C32" s="4" t="s">
        <v>58</v>
      </c>
      <c r="D32" s="4">
        <v>588.70000000000005</v>
      </c>
      <c r="E32" s="8">
        <v>16</v>
      </c>
      <c r="F32" s="8">
        <v>1962</v>
      </c>
      <c r="G32" s="9" t="s">
        <v>81</v>
      </c>
      <c r="H32" s="12">
        <v>3500000</v>
      </c>
      <c r="I32" s="4">
        <v>0</v>
      </c>
      <c r="J32" s="9" t="s">
        <v>38</v>
      </c>
      <c r="K32" s="3"/>
    </row>
    <row r="33" spans="1:11" ht="15" customHeight="1">
      <c r="A33" s="8">
        <v>10</v>
      </c>
      <c r="B33" s="9" t="s">
        <v>8</v>
      </c>
      <c r="C33" s="4" t="s">
        <v>58</v>
      </c>
      <c r="D33" s="4">
        <v>723.5</v>
      </c>
      <c r="E33" s="8">
        <v>31</v>
      </c>
      <c r="F33" s="7">
        <v>1960</v>
      </c>
      <c r="G33" s="9" t="s">
        <v>81</v>
      </c>
      <c r="H33" s="12">
        <v>3000000</v>
      </c>
      <c r="I33" s="4">
        <v>0</v>
      </c>
      <c r="J33" s="9" t="s">
        <v>38</v>
      </c>
      <c r="K33" s="3"/>
    </row>
    <row r="34" spans="1:11" ht="15" customHeight="1">
      <c r="A34" s="8">
        <v>11</v>
      </c>
      <c r="B34" s="9" t="s">
        <v>21</v>
      </c>
      <c r="C34" s="4" t="s">
        <v>58</v>
      </c>
      <c r="D34" s="4">
        <v>687.8</v>
      </c>
      <c r="E34" s="8">
        <v>24</v>
      </c>
      <c r="F34" s="7">
        <v>1958</v>
      </c>
      <c r="G34" s="9" t="s">
        <v>81</v>
      </c>
      <c r="H34" s="12">
        <v>1300000</v>
      </c>
      <c r="I34" s="4">
        <v>0</v>
      </c>
      <c r="J34" s="9" t="s">
        <v>36</v>
      </c>
      <c r="K34" s="3"/>
    </row>
    <row r="35" spans="1:11" ht="15" customHeight="1">
      <c r="A35" s="8">
        <v>12</v>
      </c>
      <c r="B35" s="9" t="s">
        <v>22</v>
      </c>
      <c r="C35" s="4" t="s">
        <v>58</v>
      </c>
      <c r="D35" s="4">
        <v>497.3</v>
      </c>
      <c r="E35" s="8">
        <v>34</v>
      </c>
      <c r="F35" s="7">
        <v>1959</v>
      </c>
      <c r="G35" s="9" t="s">
        <v>81</v>
      </c>
      <c r="H35" s="12">
        <v>1300000</v>
      </c>
      <c r="I35" s="4">
        <v>0</v>
      </c>
      <c r="J35" s="23" t="s">
        <v>28</v>
      </c>
      <c r="K35" s="3"/>
    </row>
    <row r="36" spans="1:11" ht="15" customHeight="1">
      <c r="A36" s="16">
        <v>13</v>
      </c>
      <c r="B36" s="47" t="s">
        <v>47</v>
      </c>
      <c r="C36" s="4" t="s">
        <v>58</v>
      </c>
      <c r="D36" s="4">
        <v>324.8</v>
      </c>
      <c r="E36" s="8">
        <v>13</v>
      </c>
      <c r="F36" s="44">
        <v>1882</v>
      </c>
      <c r="G36" s="9" t="s">
        <v>81</v>
      </c>
      <c r="H36" s="42">
        <v>3000000</v>
      </c>
      <c r="I36" s="4">
        <v>0</v>
      </c>
      <c r="J36" s="23" t="s">
        <v>28</v>
      </c>
      <c r="K36" s="3"/>
    </row>
    <row r="37" spans="1:11" ht="15" customHeight="1">
      <c r="A37" s="16">
        <v>14</v>
      </c>
      <c r="B37" s="47" t="s">
        <v>56</v>
      </c>
      <c r="C37" s="4" t="s">
        <v>58</v>
      </c>
      <c r="D37" s="4">
        <v>363</v>
      </c>
      <c r="E37" s="8">
        <v>12</v>
      </c>
      <c r="F37" s="44">
        <v>1892</v>
      </c>
      <c r="G37" s="9" t="s">
        <v>81</v>
      </c>
      <c r="H37" s="42">
        <v>3000000</v>
      </c>
      <c r="I37" s="4">
        <v>0</v>
      </c>
      <c r="J37" s="23" t="s">
        <v>28</v>
      </c>
      <c r="K37" s="3"/>
    </row>
    <row r="38" spans="1:11" ht="15" customHeight="1">
      <c r="A38" s="8">
        <v>15</v>
      </c>
      <c r="B38" s="46" t="s">
        <v>69</v>
      </c>
      <c r="C38" s="4" t="s">
        <v>58</v>
      </c>
      <c r="D38" s="4">
        <v>259.3</v>
      </c>
      <c r="E38" s="8">
        <v>17</v>
      </c>
      <c r="F38" s="45">
        <v>1895</v>
      </c>
      <c r="G38" s="9" t="s">
        <v>81</v>
      </c>
      <c r="H38" s="12">
        <v>3000000</v>
      </c>
      <c r="I38" s="4">
        <v>0</v>
      </c>
      <c r="J38" s="23" t="s">
        <v>28</v>
      </c>
      <c r="K38" s="3"/>
    </row>
    <row r="39" spans="1:11" ht="15" customHeight="1">
      <c r="A39" s="8">
        <v>16</v>
      </c>
      <c r="B39" s="9" t="s">
        <v>26</v>
      </c>
      <c r="C39" s="4" t="s">
        <v>58</v>
      </c>
      <c r="D39" s="4">
        <v>1550.71</v>
      </c>
      <c r="E39" s="8">
        <v>114</v>
      </c>
      <c r="F39" s="7">
        <v>1961</v>
      </c>
      <c r="G39" s="9" t="s">
        <v>81</v>
      </c>
      <c r="H39" s="12">
        <v>1400000</v>
      </c>
      <c r="I39" s="4">
        <v>0</v>
      </c>
      <c r="J39" s="22" t="s">
        <v>29</v>
      </c>
      <c r="K39" s="3"/>
    </row>
    <row r="40" spans="1:11" s="38" customFormat="1" ht="15" customHeight="1">
      <c r="A40" s="34">
        <v>16</v>
      </c>
      <c r="B40" s="56" t="s">
        <v>63</v>
      </c>
      <c r="C40" s="57"/>
      <c r="D40" s="25">
        <f>SUM(D24:D39)</f>
        <v>10049.779999999999</v>
      </c>
      <c r="E40" s="26">
        <f>SUM(E26:E39)</f>
        <v>464</v>
      </c>
      <c r="F40" s="56"/>
      <c r="G40" s="58"/>
      <c r="H40" s="36">
        <f>SUM(H24:H39)</f>
        <v>39875247</v>
      </c>
      <c r="I40" s="48">
        <v>0</v>
      </c>
      <c r="J40" s="36"/>
      <c r="K40" s="37"/>
    </row>
    <row r="41" spans="1:11" ht="15" customHeight="1">
      <c r="A41" s="60" t="s">
        <v>39</v>
      </c>
      <c r="B41" s="61"/>
      <c r="C41" s="31"/>
      <c r="D41" s="31"/>
      <c r="E41" s="31"/>
      <c r="F41" s="31"/>
      <c r="G41" s="31"/>
      <c r="H41" s="31"/>
      <c r="I41" s="31"/>
      <c r="J41" s="32"/>
      <c r="K41" s="3"/>
    </row>
    <row r="42" spans="1:11" ht="15" customHeight="1">
      <c r="A42" s="8">
        <v>1</v>
      </c>
      <c r="B42" s="9" t="s">
        <v>7</v>
      </c>
      <c r="C42" s="4" t="s">
        <v>58</v>
      </c>
      <c r="D42" s="4">
        <v>266.5</v>
      </c>
      <c r="E42" s="8">
        <v>14</v>
      </c>
      <c r="F42" s="7">
        <v>1959</v>
      </c>
      <c r="G42" s="9" t="s">
        <v>81</v>
      </c>
      <c r="H42" s="12">
        <v>2000000</v>
      </c>
      <c r="I42" s="4">
        <v>0</v>
      </c>
      <c r="J42" s="9" t="s">
        <v>36</v>
      </c>
    </row>
    <row r="43" spans="1:11" ht="15" customHeight="1">
      <c r="A43" s="8">
        <v>2</v>
      </c>
      <c r="B43" s="43" t="s">
        <v>40</v>
      </c>
      <c r="C43" s="4" t="s">
        <v>58</v>
      </c>
      <c r="D43" s="4">
        <v>4583.3999999999996</v>
      </c>
      <c r="E43" s="8">
        <v>329</v>
      </c>
      <c r="F43" s="40">
        <v>1967</v>
      </c>
      <c r="G43" s="9" t="s">
        <v>81</v>
      </c>
      <c r="H43" s="12">
        <v>3000000</v>
      </c>
      <c r="I43" s="4">
        <v>0</v>
      </c>
      <c r="J43" s="9" t="s">
        <v>38</v>
      </c>
    </row>
    <row r="44" spans="1:11" ht="15" customHeight="1">
      <c r="A44" s="8">
        <v>3</v>
      </c>
      <c r="B44" s="11" t="s">
        <v>6</v>
      </c>
      <c r="C44" s="4" t="s">
        <v>58</v>
      </c>
      <c r="D44" s="4">
        <v>440.5</v>
      </c>
      <c r="E44" s="8">
        <v>25</v>
      </c>
      <c r="F44" s="8">
        <v>1959</v>
      </c>
      <c r="G44" s="9" t="s">
        <v>81</v>
      </c>
      <c r="H44" s="42">
        <v>3000000</v>
      </c>
      <c r="I44" s="4">
        <v>0</v>
      </c>
      <c r="J44" s="23" t="s">
        <v>28</v>
      </c>
    </row>
    <row r="45" spans="1:11" ht="15" customHeight="1">
      <c r="A45" s="16">
        <v>4</v>
      </c>
      <c r="B45" s="43" t="s">
        <v>41</v>
      </c>
      <c r="C45" s="4" t="s">
        <v>58</v>
      </c>
      <c r="D45" s="4">
        <v>310.8</v>
      </c>
      <c r="E45" s="8">
        <v>19</v>
      </c>
      <c r="F45" s="40">
        <v>1962</v>
      </c>
      <c r="G45" s="9" t="s">
        <v>81</v>
      </c>
      <c r="H45" s="12">
        <v>2000000</v>
      </c>
      <c r="I45" s="4">
        <v>0</v>
      </c>
      <c r="J45" s="23" t="s">
        <v>28</v>
      </c>
    </row>
    <row r="46" spans="1:11" ht="15" customHeight="1">
      <c r="A46" s="8">
        <v>5</v>
      </c>
      <c r="B46" s="11" t="s">
        <v>27</v>
      </c>
      <c r="C46" s="4" t="s">
        <v>58</v>
      </c>
      <c r="D46" s="4">
        <v>783.5</v>
      </c>
      <c r="E46" s="8">
        <v>49</v>
      </c>
      <c r="F46" s="8">
        <v>1907</v>
      </c>
      <c r="G46" s="9" t="s">
        <v>81</v>
      </c>
      <c r="H46" s="42">
        <v>3000000</v>
      </c>
      <c r="I46" s="4">
        <v>0</v>
      </c>
      <c r="J46" s="23" t="s">
        <v>70</v>
      </c>
    </row>
    <row r="47" spans="1:11" ht="15" customHeight="1">
      <c r="A47" s="8">
        <v>6</v>
      </c>
      <c r="B47" s="46" t="s">
        <v>71</v>
      </c>
      <c r="C47" s="4" t="s">
        <v>58</v>
      </c>
      <c r="D47" s="4">
        <v>248</v>
      </c>
      <c r="E47" s="8">
        <v>15</v>
      </c>
      <c r="F47" s="45">
        <v>1917</v>
      </c>
      <c r="G47" s="9" t="s">
        <v>81</v>
      </c>
      <c r="H47" s="10">
        <v>3000000</v>
      </c>
      <c r="I47" s="4">
        <v>0</v>
      </c>
      <c r="J47" s="23" t="s">
        <v>28</v>
      </c>
    </row>
    <row r="48" spans="1:11" ht="15" customHeight="1">
      <c r="A48" s="8">
        <v>7</v>
      </c>
      <c r="B48" s="46" t="s">
        <v>72</v>
      </c>
      <c r="C48" s="4" t="s">
        <v>58</v>
      </c>
      <c r="D48" s="4">
        <v>164.2</v>
      </c>
      <c r="E48" s="8">
        <v>9</v>
      </c>
      <c r="F48" s="45">
        <v>1870</v>
      </c>
      <c r="G48" s="9" t="s">
        <v>81</v>
      </c>
      <c r="H48" s="4">
        <v>3200000</v>
      </c>
      <c r="I48" s="4">
        <v>0</v>
      </c>
      <c r="J48" s="23" t="s">
        <v>28</v>
      </c>
    </row>
    <row r="49" spans="1:10" ht="15" customHeight="1">
      <c r="A49" s="8">
        <v>8</v>
      </c>
      <c r="B49" s="9" t="s">
        <v>4</v>
      </c>
      <c r="C49" s="4" t="s">
        <v>58</v>
      </c>
      <c r="D49" s="4">
        <v>4847.74</v>
      </c>
      <c r="E49" s="8">
        <v>87</v>
      </c>
      <c r="F49" s="7">
        <v>1932</v>
      </c>
      <c r="G49" s="9" t="s">
        <v>81</v>
      </c>
      <c r="H49" s="10">
        <v>3500000</v>
      </c>
      <c r="I49" s="4">
        <v>0</v>
      </c>
      <c r="J49" s="9" t="s">
        <v>35</v>
      </c>
    </row>
    <row r="50" spans="1:10" ht="15" customHeight="1">
      <c r="A50" s="16">
        <v>9</v>
      </c>
      <c r="B50" s="47" t="s">
        <v>52</v>
      </c>
      <c r="C50" s="4" t="s">
        <v>58</v>
      </c>
      <c r="D50" s="4">
        <v>445</v>
      </c>
      <c r="E50" s="8">
        <v>24</v>
      </c>
      <c r="F50" s="44">
        <v>1959</v>
      </c>
      <c r="G50" s="9" t="s">
        <v>81</v>
      </c>
      <c r="H50" s="42">
        <v>3500000</v>
      </c>
      <c r="I50" s="4">
        <v>0</v>
      </c>
      <c r="J50" s="23" t="s">
        <v>28</v>
      </c>
    </row>
    <row r="51" spans="1:10" ht="15" customHeight="1">
      <c r="A51" s="8">
        <v>10</v>
      </c>
      <c r="B51" s="11" t="s">
        <v>5</v>
      </c>
      <c r="C51" s="4" t="s">
        <v>58</v>
      </c>
      <c r="D51" s="4">
        <v>390.2</v>
      </c>
      <c r="E51" s="8">
        <v>17</v>
      </c>
      <c r="F51" s="8">
        <v>1897</v>
      </c>
      <c r="G51" s="9" t="s">
        <v>81</v>
      </c>
      <c r="H51" s="42">
        <v>5000000</v>
      </c>
      <c r="I51" s="4">
        <v>0</v>
      </c>
      <c r="J51" s="23" t="s">
        <v>28</v>
      </c>
    </row>
    <row r="52" spans="1:10" ht="15" customHeight="1">
      <c r="A52" s="8">
        <v>11</v>
      </c>
      <c r="B52" s="46" t="s">
        <v>73</v>
      </c>
      <c r="C52" s="4" t="s">
        <v>58</v>
      </c>
      <c r="D52" s="4">
        <v>317.10000000000002</v>
      </c>
      <c r="E52" s="8">
        <v>16</v>
      </c>
      <c r="F52" s="45">
        <v>1959</v>
      </c>
      <c r="G52" s="9" t="s">
        <v>81</v>
      </c>
      <c r="H52" s="10">
        <v>2500000</v>
      </c>
      <c r="I52" s="4">
        <v>0</v>
      </c>
      <c r="J52" s="23" t="s">
        <v>28</v>
      </c>
    </row>
    <row r="53" spans="1:10" ht="15" customHeight="1">
      <c r="A53" s="8">
        <v>12</v>
      </c>
      <c r="B53" s="46" t="s">
        <v>74</v>
      </c>
      <c r="C53" s="4" t="s">
        <v>58</v>
      </c>
      <c r="D53" s="4">
        <v>278.3</v>
      </c>
      <c r="E53" s="8">
        <v>24</v>
      </c>
      <c r="F53" s="15">
        <v>1917</v>
      </c>
      <c r="G53" s="9" t="s">
        <v>81</v>
      </c>
      <c r="H53" s="12">
        <v>3168316</v>
      </c>
      <c r="I53" s="4">
        <v>0</v>
      </c>
      <c r="J53" s="23" t="s">
        <v>28</v>
      </c>
    </row>
    <row r="54" spans="1:10" ht="15" customHeight="1">
      <c r="A54" s="16">
        <v>13</v>
      </c>
      <c r="B54" s="47" t="s">
        <v>48</v>
      </c>
      <c r="C54" s="4" t="s">
        <v>58</v>
      </c>
      <c r="D54" s="4">
        <v>234.7</v>
      </c>
      <c r="E54" s="8">
        <v>8</v>
      </c>
      <c r="F54" s="44">
        <v>1917</v>
      </c>
      <c r="G54" s="9" t="s">
        <v>81</v>
      </c>
      <c r="H54" s="42">
        <v>3000000</v>
      </c>
      <c r="I54" s="4">
        <v>0</v>
      </c>
      <c r="J54" s="23" t="s">
        <v>28</v>
      </c>
    </row>
    <row r="55" spans="1:10" s="39" customFormat="1" ht="15" customHeight="1">
      <c r="A55" s="34">
        <v>13</v>
      </c>
      <c r="B55" s="56" t="s">
        <v>65</v>
      </c>
      <c r="C55" s="57"/>
      <c r="D55" s="25">
        <f>SUM(D42:D54)</f>
        <v>13309.94</v>
      </c>
      <c r="E55" s="26">
        <f>SUM(E42:E54)</f>
        <v>636</v>
      </c>
      <c r="F55" s="56"/>
      <c r="G55" s="58"/>
      <c r="H55" s="35">
        <f>SUM(H42:H54)</f>
        <v>39868316</v>
      </c>
      <c r="I55" s="48">
        <v>0</v>
      </c>
      <c r="J55" s="17"/>
    </row>
    <row r="56" spans="1:10" ht="15" customHeight="1">
      <c r="A56" s="60" t="s">
        <v>57</v>
      </c>
      <c r="B56" s="61"/>
      <c r="C56" s="31"/>
      <c r="D56" s="31"/>
      <c r="E56" s="31"/>
      <c r="F56" s="31"/>
      <c r="G56" s="31"/>
      <c r="H56" s="31"/>
      <c r="I56" s="31"/>
      <c r="J56" s="32"/>
    </row>
    <row r="57" spans="1:10" ht="15" customHeight="1">
      <c r="A57" s="40">
        <v>1</v>
      </c>
      <c r="B57" s="46" t="s">
        <v>75</v>
      </c>
      <c r="C57" s="4" t="s">
        <v>58</v>
      </c>
      <c r="D57" s="4">
        <v>420.4</v>
      </c>
      <c r="E57" s="8">
        <v>22</v>
      </c>
      <c r="F57" s="45">
        <v>1917</v>
      </c>
      <c r="G57" s="9" t="s">
        <v>81</v>
      </c>
      <c r="H57" s="42">
        <v>3500000</v>
      </c>
      <c r="I57" s="4">
        <v>0</v>
      </c>
      <c r="J57" s="23" t="s">
        <v>28</v>
      </c>
    </row>
    <row r="58" spans="1:10" ht="15" customHeight="1">
      <c r="A58" s="40">
        <v>2</v>
      </c>
      <c r="B58" s="43" t="s">
        <v>49</v>
      </c>
      <c r="C58" s="4" t="s">
        <v>58</v>
      </c>
      <c r="D58" s="4">
        <v>202.7</v>
      </c>
      <c r="E58" s="8">
        <v>10</v>
      </c>
      <c r="F58" s="40">
        <v>1917</v>
      </c>
      <c r="G58" s="9" t="s">
        <v>81</v>
      </c>
      <c r="H58" s="12">
        <v>3500000</v>
      </c>
      <c r="I58" s="4">
        <v>0</v>
      </c>
      <c r="J58" s="23" t="s">
        <v>28</v>
      </c>
    </row>
    <row r="59" spans="1:10" s="19" customFormat="1" ht="15" customHeight="1">
      <c r="A59" s="40">
        <v>3</v>
      </c>
      <c r="B59" s="46" t="s">
        <v>76</v>
      </c>
      <c r="C59" s="4" t="s">
        <v>58</v>
      </c>
      <c r="D59" s="4">
        <v>206.2</v>
      </c>
      <c r="E59" s="8">
        <v>12</v>
      </c>
      <c r="F59" s="45">
        <v>1986</v>
      </c>
      <c r="G59" s="9" t="s">
        <v>81</v>
      </c>
      <c r="H59" s="12">
        <v>3500000</v>
      </c>
      <c r="I59" s="4">
        <v>0</v>
      </c>
      <c r="J59" s="23" t="s">
        <v>28</v>
      </c>
    </row>
    <row r="60" spans="1:10" s="19" customFormat="1" ht="15" customHeight="1">
      <c r="A60" s="40">
        <v>4</v>
      </c>
      <c r="B60" s="43" t="s">
        <v>42</v>
      </c>
      <c r="C60" s="4" t="s">
        <v>58</v>
      </c>
      <c r="D60" s="4">
        <v>596.5</v>
      </c>
      <c r="E60" s="8">
        <v>41</v>
      </c>
      <c r="F60" s="40">
        <v>1956</v>
      </c>
      <c r="G60" s="9" t="s">
        <v>81</v>
      </c>
      <c r="H60" s="12">
        <v>3000000</v>
      </c>
      <c r="I60" s="4">
        <v>0</v>
      </c>
      <c r="J60" s="22" t="s">
        <v>29</v>
      </c>
    </row>
    <row r="61" spans="1:10" s="19" customFormat="1" ht="15" customHeight="1">
      <c r="A61" s="40">
        <v>5</v>
      </c>
      <c r="B61" s="43" t="s">
        <v>43</v>
      </c>
      <c r="C61" s="4" t="s">
        <v>58</v>
      </c>
      <c r="D61" s="4">
        <v>422.6</v>
      </c>
      <c r="E61" s="8">
        <v>25</v>
      </c>
      <c r="F61" s="40">
        <v>1959</v>
      </c>
      <c r="G61" s="9" t="s">
        <v>81</v>
      </c>
      <c r="H61" s="12">
        <v>3000000</v>
      </c>
      <c r="I61" s="4">
        <v>0</v>
      </c>
      <c r="J61" s="23" t="s">
        <v>28</v>
      </c>
    </row>
    <row r="62" spans="1:10" s="19" customFormat="1" ht="15" customHeight="1">
      <c r="A62" s="8">
        <v>6</v>
      </c>
      <c r="B62" s="46" t="s">
        <v>77</v>
      </c>
      <c r="C62" s="4" t="s">
        <v>58</v>
      </c>
      <c r="D62" s="4">
        <v>726.1</v>
      </c>
      <c r="E62" s="8">
        <v>43</v>
      </c>
      <c r="F62" s="45">
        <v>1957</v>
      </c>
      <c r="G62" s="9" t="s">
        <v>81</v>
      </c>
      <c r="H62" s="4">
        <v>3000000</v>
      </c>
      <c r="I62" s="4">
        <v>0</v>
      </c>
      <c r="J62" s="22" t="s">
        <v>29</v>
      </c>
    </row>
    <row r="63" spans="1:10" s="19" customFormat="1" ht="15" customHeight="1">
      <c r="A63" s="40">
        <v>7</v>
      </c>
      <c r="B63" s="43" t="s">
        <v>44</v>
      </c>
      <c r="C63" s="4" t="s">
        <v>58</v>
      </c>
      <c r="D63" s="4">
        <v>162.19999999999999</v>
      </c>
      <c r="E63" s="8">
        <v>14</v>
      </c>
      <c r="F63" s="40">
        <v>1892</v>
      </c>
      <c r="G63" s="9" t="s">
        <v>81</v>
      </c>
      <c r="H63" s="12">
        <v>2500000</v>
      </c>
      <c r="I63" s="4">
        <v>0</v>
      </c>
      <c r="J63" s="23" t="s">
        <v>28</v>
      </c>
    </row>
    <row r="64" spans="1:10" s="19" customFormat="1" ht="15" customHeight="1">
      <c r="A64" s="40">
        <v>8</v>
      </c>
      <c r="B64" s="43" t="s">
        <v>45</v>
      </c>
      <c r="C64" s="4" t="s">
        <v>58</v>
      </c>
      <c r="D64" s="4">
        <v>260</v>
      </c>
      <c r="E64" s="8">
        <v>20</v>
      </c>
      <c r="F64" s="40">
        <v>1955</v>
      </c>
      <c r="G64" s="9" t="s">
        <v>81</v>
      </c>
      <c r="H64" s="12">
        <v>2000000</v>
      </c>
      <c r="I64" s="4">
        <v>0</v>
      </c>
      <c r="J64" s="23" t="s">
        <v>28</v>
      </c>
    </row>
    <row r="65" spans="1:10" s="19" customFormat="1" ht="15" customHeight="1">
      <c r="A65" s="40">
        <v>9</v>
      </c>
      <c r="B65" s="43" t="s">
        <v>50</v>
      </c>
      <c r="C65" s="4" t="s">
        <v>58</v>
      </c>
      <c r="D65" s="4">
        <v>442.39</v>
      </c>
      <c r="E65" s="8">
        <v>32</v>
      </c>
      <c r="F65" s="40">
        <v>1959</v>
      </c>
      <c r="G65" s="9" t="s">
        <v>81</v>
      </c>
      <c r="H65" s="12">
        <v>3500000</v>
      </c>
      <c r="I65" s="4">
        <v>0</v>
      </c>
      <c r="J65" s="23" t="s">
        <v>28</v>
      </c>
    </row>
    <row r="66" spans="1:10" s="19" customFormat="1" ht="15" customHeight="1">
      <c r="A66" s="40">
        <v>10</v>
      </c>
      <c r="B66" s="43" t="s">
        <v>51</v>
      </c>
      <c r="C66" s="4" t="s">
        <v>58</v>
      </c>
      <c r="D66" s="4">
        <v>410.2</v>
      </c>
      <c r="E66" s="8">
        <v>32</v>
      </c>
      <c r="F66" s="40">
        <v>1955</v>
      </c>
      <c r="G66" s="9" t="s">
        <v>81</v>
      </c>
      <c r="H66" s="12">
        <v>3500000</v>
      </c>
      <c r="I66" s="4">
        <v>0</v>
      </c>
      <c r="J66" s="43" t="s">
        <v>55</v>
      </c>
    </row>
    <row r="67" spans="1:10" s="19" customFormat="1" ht="15" customHeight="1">
      <c r="A67" s="40">
        <v>11</v>
      </c>
      <c r="B67" s="46" t="s">
        <v>78</v>
      </c>
      <c r="C67" s="4" t="s">
        <v>58</v>
      </c>
      <c r="D67" s="4">
        <v>357</v>
      </c>
      <c r="E67" s="8">
        <v>31</v>
      </c>
      <c r="F67" s="45">
        <v>1960</v>
      </c>
      <c r="G67" s="9" t="s">
        <v>81</v>
      </c>
      <c r="H67" s="42">
        <v>3500000</v>
      </c>
      <c r="I67" s="4">
        <v>0</v>
      </c>
      <c r="J67" s="23" t="s">
        <v>28</v>
      </c>
    </row>
    <row r="68" spans="1:10" s="41" customFormat="1" ht="15" customHeight="1">
      <c r="A68" s="34">
        <v>11</v>
      </c>
      <c r="B68" s="56" t="s">
        <v>64</v>
      </c>
      <c r="C68" s="57"/>
      <c r="D68" s="25">
        <f>SUM(D57:D67)</f>
        <v>4206.2899999999991</v>
      </c>
      <c r="E68" s="26">
        <f>SUM(E57:E67)</f>
        <v>282</v>
      </c>
      <c r="F68" s="57"/>
      <c r="G68" s="58"/>
      <c r="H68" s="36">
        <f>SUM(H57:H67)</f>
        <v>34500000</v>
      </c>
      <c r="I68" s="48">
        <v>0</v>
      </c>
      <c r="J68" s="40"/>
    </row>
    <row r="69" spans="1:10" s="50" customFormat="1" ht="15" customHeight="1">
      <c r="A69" s="24">
        <v>55</v>
      </c>
      <c r="B69" s="51" t="s">
        <v>79</v>
      </c>
      <c r="C69" s="52"/>
      <c r="D69" s="48">
        <f>SUM(D68+D55+D40+D22)</f>
        <v>37735.619999999995</v>
      </c>
      <c r="E69" s="49">
        <f>SUM(E68+E55+E40+E22)</f>
        <v>1880</v>
      </c>
      <c r="F69" s="51"/>
      <c r="G69" s="53"/>
      <c r="H69" s="25">
        <f>SUM(H68+H55+H40+H22)</f>
        <v>151203955</v>
      </c>
      <c r="I69" s="48">
        <f>SUM(I68+I55+I40+I22)</f>
        <v>391771.24</v>
      </c>
      <c r="J69" s="25"/>
    </row>
    <row r="70" spans="1:10">
      <c r="A70" s="18"/>
      <c r="B70" s="5"/>
      <c r="C70" s="5"/>
      <c r="D70" s="5"/>
      <c r="E70" s="5"/>
      <c r="F70" s="18"/>
      <c r="G70" s="5"/>
      <c r="H70" s="5"/>
      <c r="I70" s="5"/>
      <c r="J70" s="18"/>
    </row>
    <row r="71" spans="1:10" ht="15.75">
      <c r="A71" s="33"/>
      <c r="B71" s="59"/>
      <c r="C71" s="59"/>
      <c r="D71" s="59"/>
      <c r="E71" s="59"/>
      <c r="F71" s="59"/>
      <c r="G71" s="59"/>
      <c r="H71" s="59"/>
      <c r="I71" s="59"/>
      <c r="J71" s="59"/>
    </row>
    <row r="72" spans="1:10">
      <c r="A72" s="18"/>
      <c r="B72" s="5"/>
      <c r="C72" s="5"/>
      <c r="D72" s="5"/>
      <c r="E72" s="5"/>
      <c r="F72" s="18"/>
      <c r="G72" s="5"/>
      <c r="H72" s="5"/>
      <c r="I72" s="5"/>
      <c r="J72" s="18"/>
    </row>
    <row r="73" spans="1:10">
      <c r="A73" s="18"/>
      <c r="B73" s="5"/>
      <c r="C73" s="5"/>
      <c r="D73" s="5"/>
      <c r="E73" s="5"/>
      <c r="F73" s="18"/>
      <c r="G73" s="5"/>
      <c r="H73" s="5"/>
      <c r="I73" s="5"/>
      <c r="J73" s="18"/>
    </row>
    <row r="74" spans="1:10">
      <c r="A74" s="18"/>
      <c r="B74" s="5"/>
      <c r="C74" s="5"/>
      <c r="D74" s="5"/>
      <c r="E74" s="5"/>
      <c r="F74" s="18"/>
      <c r="G74" s="5"/>
      <c r="H74" s="5"/>
      <c r="I74" s="5"/>
      <c r="J74" s="18"/>
    </row>
    <row r="75" spans="1:10">
      <c r="A75" s="18"/>
      <c r="B75" s="5"/>
      <c r="C75" s="5"/>
      <c r="D75" s="5"/>
      <c r="E75" s="5"/>
      <c r="F75" s="18"/>
      <c r="G75" s="5"/>
      <c r="H75" s="5"/>
      <c r="I75" s="5"/>
      <c r="J75" s="18"/>
    </row>
    <row r="76" spans="1:10">
      <c r="A76" s="18"/>
      <c r="B76" s="5"/>
      <c r="C76" s="5"/>
      <c r="D76" s="5"/>
      <c r="E76" s="5"/>
      <c r="F76" s="18"/>
      <c r="G76" s="5"/>
      <c r="H76" s="5"/>
      <c r="I76" s="5"/>
      <c r="J76" s="18"/>
    </row>
  </sheetData>
  <mergeCells count="26">
    <mergeCell ref="B4:B5"/>
    <mergeCell ref="A6:B6"/>
    <mergeCell ref="I2:J2"/>
    <mergeCell ref="J4:J5"/>
    <mergeCell ref="H4:I4"/>
    <mergeCell ref="G4:G5"/>
    <mergeCell ref="B68:C68"/>
    <mergeCell ref="F68:G68"/>
    <mergeCell ref="A23:B23"/>
    <mergeCell ref="A3:J3"/>
    <mergeCell ref="B22:C22"/>
    <mergeCell ref="F22:G22"/>
    <mergeCell ref="F4:F5"/>
    <mergeCell ref="E4:E5"/>
    <mergeCell ref="D4:D5"/>
    <mergeCell ref="C4:C5"/>
    <mergeCell ref="B69:C69"/>
    <mergeCell ref="F69:G69"/>
    <mergeCell ref="A4:A5"/>
    <mergeCell ref="B40:C40"/>
    <mergeCell ref="F40:G40"/>
    <mergeCell ref="B71:J71"/>
    <mergeCell ref="A41:B41"/>
    <mergeCell ref="A56:B56"/>
    <mergeCell ref="B55:C55"/>
    <mergeCell ref="F55:G55"/>
  </mergeCells>
  <phoneticPr fontId="5" type="noConversion"/>
  <pageMargins left="0.4" right="0.27559055118110237" top="0.6692913385826772" bottom="0.74803149606299213" header="0.31496062992125984" footer="0.31496062992125984"/>
  <pageSetup paperSize="9" scale="76" orientation="landscape" r:id="rId1"/>
  <rowBreaks count="3" manualBreakCount="3">
    <brk id="40" max="9" man="1"/>
    <brk id="69" max="8" man="1"/>
    <brk id="7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7.3</vt:lpstr>
      <vt:lpstr>'приложение 7.3'!Область_печати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2017-12-27T07:14:14Z</cp:lastPrinted>
  <dcterms:created xsi:type="dcterms:W3CDTF">2006-09-28T05:33:49Z</dcterms:created>
  <dcterms:modified xsi:type="dcterms:W3CDTF">2017-12-28T08:57:25Z</dcterms:modified>
</cp:coreProperties>
</file>