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'Лист3'!$A$1:$Q$17</definedName>
  </definedNames>
  <calcPr fullCalcOnLoad="1"/>
</workbook>
</file>

<file path=xl/sharedStrings.xml><?xml version="1.0" encoding="utf-8"?>
<sst xmlns="http://schemas.openxmlformats.org/spreadsheetml/2006/main" count="35" uniqueCount="27">
  <si>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</si>
  <si>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</si>
  <si>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</si>
  <si>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</si>
  <si>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</si>
  <si>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</si>
  <si>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</si>
  <si>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</si>
  <si>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</si>
  <si>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</si>
  <si>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</si>
  <si>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</si>
  <si>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</si>
  <si>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</si>
  <si>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</si>
  <si>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</si>
  <si>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</si>
  <si>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</si>
  <si>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</si>
  <si>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</si>
  <si>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</si>
  <si>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</si>
  <si>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</si>
  <si>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</si>
  <si>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</si>
  <si>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</si>
  <si>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Приложение
к постановлению
администрации Города Томска
от 18.05.2017 № 372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</si>
</sst>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2" fillId="2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75" zoomScaleNormal="60" zoomScaleSheetLayoutView="75" zoomScalePageLayoutView="0" workbookViewId="0" topLeftCell="G1">
      <selection activeCell="O1" sqref="O1:Q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2" width="15.28125" style="1" customWidth="1"/>
    <col min="13" max="13" width="45.140625" style="1" customWidth="1"/>
    <col min="14" max="14" width="13.421875" style="1" customWidth="1"/>
    <col min="15" max="15" width="15.57421875" style="1" customWidth="1"/>
    <col min="16" max="17" width="14.28125" style="1" customWidth="1"/>
    <col min="18" max="18" width="13.421875" style="1" customWidth="1"/>
    <col min="19" max="19" width="15.57421875" style="1" customWidth="1"/>
    <col min="20" max="20" width="14.28125" style="1" customWidth="1"/>
    <col min="21" max="21" width="12.140625" style="1" customWidth="1"/>
    <col min="22" max="16384" width="9.140625" style="1" customWidth="1"/>
  </cols>
  <sheetData>
    <row r="1" spans="13:17" ht="72.75" customHeight="1">
      <c r="M1" s="11"/>
      <c r="N1" s="11"/>
      <c r="O1" s="20" t="s">
        <v>26</v>
      </c>
      <c r="P1" s="20"/>
      <c r="Q1" s="20"/>
    </row>
    <row r="2" spans="15:20" ht="67.5" customHeight="1">
      <c r="O2" s="26" t="s">
        <v>22</v>
      </c>
      <c r="P2" s="26"/>
      <c r="Q2" s="26"/>
      <c r="S2" s="20"/>
      <c r="T2" s="20"/>
    </row>
    <row r="4" spans="1:20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1"/>
      <c r="O4" s="21"/>
      <c r="P4" s="21"/>
      <c r="Q4" s="6"/>
      <c r="R4" s="21"/>
      <c r="S4" s="21"/>
      <c r="T4" s="21"/>
    </row>
    <row r="5" spans="1:20" ht="30.7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57.75" customHeight="1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12</v>
      </c>
      <c r="G7" s="18" t="s">
        <v>5</v>
      </c>
      <c r="H7" s="18" t="s">
        <v>7</v>
      </c>
      <c r="I7" s="18" t="s">
        <v>6</v>
      </c>
      <c r="J7" s="18"/>
      <c r="K7" s="18"/>
      <c r="L7" s="18"/>
      <c r="M7" s="18" t="s">
        <v>20</v>
      </c>
      <c r="N7" s="18" t="s">
        <v>21</v>
      </c>
      <c r="O7" s="18"/>
      <c r="P7" s="18"/>
      <c r="Q7" s="18"/>
      <c r="R7" s="25"/>
      <c r="S7" s="25"/>
      <c r="T7" s="25"/>
      <c r="U7" s="25"/>
    </row>
    <row r="8" spans="1:21" ht="17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5"/>
      <c r="S8" s="25"/>
      <c r="T8" s="25"/>
      <c r="U8" s="25"/>
    </row>
    <row r="9" spans="1:21" ht="16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5"/>
      <c r="S9" s="25"/>
      <c r="T9" s="25"/>
      <c r="U9" s="25"/>
    </row>
    <row r="10" spans="1:2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5"/>
      <c r="S10" s="25"/>
      <c r="T10" s="25"/>
      <c r="U10" s="25"/>
    </row>
    <row r="11" spans="1:21" ht="84.75" customHeight="1">
      <c r="A11" s="18"/>
      <c r="B11" s="18"/>
      <c r="C11" s="18"/>
      <c r="D11" s="18"/>
      <c r="E11" s="18"/>
      <c r="F11" s="18"/>
      <c r="G11" s="18"/>
      <c r="H11" s="18"/>
      <c r="I11" s="2" t="s">
        <v>10</v>
      </c>
      <c r="J11" s="2" t="s">
        <v>11</v>
      </c>
      <c r="K11" s="2" t="s">
        <v>23</v>
      </c>
      <c r="L11" s="2" t="s">
        <v>24</v>
      </c>
      <c r="M11" s="18"/>
      <c r="N11" s="2" t="s">
        <v>10</v>
      </c>
      <c r="O11" s="2" t="s">
        <v>11</v>
      </c>
      <c r="P11" s="2" t="s">
        <v>23</v>
      </c>
      <c r="Q11" s="2" t="s">
        <v>24</v>
      </c>
      <c r="R11" s="8"/>
      <c r="S11" s="8"/>
      <c r="T11" s="8"/>
      <c r="U11" s="8"/>
    </row>
    <row r="12" spans="1:21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7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8"/>
      <c r="S12" s="8"/>
      <c r="T12" s="8"/>
      <c r="U12" s="9"/>
    </row>
    <row r="13" spans="1:21" ht="32.25" customHeight="1">
      <c r="A13" s="16">
        <v>1</v>
      </c>
      <c r="B13" s="16" t="s">
        <v>14</v>
      </c>
      <c r="C13" s="16" t="s">
        <v>8</v>
      </c>
      <c r="D13" s="16" t="s">
        <v>9</v>
      </c>
      <c r="E13" s="16" t="s">
        <v>9</v>
      </c>
      <c r="F13" s="12" t="s">
        <v>15</v>
      </c>
      <c r="G13" s="13" t="s">
        <v>25</v>
      </c>
      <c r="H13" s="14">
        <v>673228.2</v>
      </c>
      <c r="I13" s="14">
        <f>143441.9-33.3</f>
        <v>143408.6</v>
      </c>
      <c r="J13" s="14">
        <f>17686.5+290.9+144018.1-290.7</f>
        <v>161704.8</v>
      </c>
      <c r="K13" s="14">
        <v>290.7</v>
      </c>
      <c r="L13" s="24">
        <v>0</v>
      </c>
      <c r="M13" s="14">
        <f>N13+O13+P13+Q13</f>
        <v>315169.4</v>
      </c>
      <c r="N13" s="14">
        <f>143441.9-33.3</f>
        <v>143408.6</v>
      </c>
      <c r="O13" s="14">
        <f>10106.6+7579.9+9765.3+290.9+144018.1-290.7</f>
        <v>171470.1</v>
      </c>
      <c r="P13" s="14">
        <v>290.7</v>
      </c>
      <c r="Q13" s="14">
        <v>0</v>
      </c>
      <c r="R13" s="15"/>
      <c r="S13" s="15"/>
      <c r="T13" s="15"/>
      <c r="U13" s="23"/>
    </row>
    <row r="14" spans="1:21" ht="359.25" customHeight="1">
      <c r="A14" s="16"/>
      <c r="B14" s="16"/>
      <c r="C14" s="16"/>
      <c r="D14" s="16"/>
      <c r="E14" s="16"/>
      <c r="F14" s="12"/>
      <c r="G14" s="13"/>
      <c r="H14" s="14"/>
      <c r="I14" s="14"/>
      <c r="J14" s="14"/>
      <c r="K14" s="14"/>
      <c r="L14" s="24"/>
      <c r="M14" s="14"/>
      <c r="N14" s="14"/>
      <c r="O14" s="14"/>
      <c r="P14" s="14"/>
      <c r="Q14" s="14"/>
      <c r="R14" s="15"/>
      <c r="S14" s="15"/>
      <c r="T14" s="15"/>
      <c r="U14" s="23"/>
    </row>
    <row r="15" spans="1:21" ht="32.25" customHeight="1">
      <c r="A15" s="16">
        <v>2</v>
      </c>
      <c r="B15" s="16" t="s">
        <v>16</v>
      </c>
      <c r="C15" s="16" t="s">
        <v>8</v>
      </c>
      <c r="D15" s="16" t="s">
        <v>9</v>
      </c>
      <c r="E15" s="16" t="s">
        <v>9</v>
      </c>
      <c r="F15" s="12" t="s">
        <v>17</v>
      </c>
      <c r="G15" s="16" t="s">
        <v>13</v>
      </c>
      <c r="H15" s="14">
        <v>371540.8</v>
      </c>
      <c r="I15" s="14">
        <f>95049.2-15.2</f>
        <v>95034</v>
      </c>
      <c r="J15" s="14">
        <f>173.6-121.5</f>
        <v>52.099999999999994</v>
      </c>
      <c r="K15" s="14">
        <v>121.5</v>
      </c>
      <c r="L15" s="24">
        <v>0</v>
      </c>
      <c r="M15" s="14">
        <f>N15+O15+P15+Q15</f>
        <v>95207.6</v>
      </c>
      <c r="N15" s="14">
        <f>95049.2-15.2</f>
        <v>95034</v>
      </c>
      <c r="O15" s="14">
        <f>173.6-121.5</f>
        <v>52.099999999999994</v>
      </c>
      <c r="P15" s="14">
        <v>121.5</v>
      </c>
      <c r="Q15" s="14">
        <v>0</v>
      </c>
      <c r="R15" s="15"/>
      <c r="S15" s="15"/>
      <c r="T15" s="15"/>
      <c r="U15" s="23"/>
    </row>
    <row r="16" spans="1:21" ht="312.75" customHeight="1">
      <c r="A16" s="16"/>
      <c r="B16" s="16"/>
      <c r="C16" s="16"/>
      <c r="D16" s="16"/>
      <c r="E16" s="16"/>
      <c r="F16" s="12"/>
      <c r="G16" s="16"/>
      <c r="H16" s="14"/>
      <c r="I16" s="14"/>
      <c r="J16" s="14"/>
      <c r="K16" s="14"/>
      <c r="L16" s="24"/>
      <c r="M16" s="14"/>
      <c r="N16" s="14"/>
      <c r="O16" s="14"/>
      <c r="P16" s="14"/>
      <c r="Q16" s="14"/>
      <c r="R16" s="15"/>
      <c r="S16" s="15"/>
      <c r="T16" s="15"/>
      <c r="U16" s="23"/>
    </row>
    <row r="17" spans="1:21" ht="17.25" customHeight="1">
      <c r="A17" s="19" t="s">
        <v>18</v>
      </c>
      <c r="B17" s="19"/>
      <c r="C17" s="19"/>
      <c r="D17" s="19"/>
      <c r="E17" s="19"/>
      <c r="F17" s="19"/>
      <c r="G17" s="19"/>
      <c r="H17" s="4">
        <f>SUM(H13:H16)</f>
        <v>1044769</v>
      </c>
      <c r="I17" s="4">
        <f aca="true" t="shared" si="0" ref="I17:Q17">SUM(I13:I16)</f>
        <v>238442.6</v>
      </c>
      <c r="J17" s="4">
        <f t="shared" si="0"/>
        <v>161756.9</v>
      </c>
      <c r="K17" s="4">
        <f t="shared" si="0"/>
        <v>412.2</v>
      </c>
      <c r="L17" s="4">
        <f t="shared" si="0"/>
        <v>0</v>
      </c>
      <c r="M17" s="4">
        <f t="shared" si="0"/>
        <v>410377</v>
      </c>
      <c r="N17" s="4">
        <f t="shared" si="0"/>
        <v>238442.6</v>
      </c>
      <c r="O17" s="4">
        <f t="shared" si="0"/>
        <v>171522.2</v>
      </c>
      <c r="P17" s="4">
        <f t="shared" si="0"/>
        <v>412.2</v>
      </c>
      <c r="Q17" s="4">
        <f t="shared" si="0"/>
        <v>0</v>
      </c>
      <c r="R17" s="10"/>
      <c r="S17" s="10"/>
      <c r="T17" s="10"/>
      <c r="U17" s="10"/>
    </row>
    <row r="18" spans="18:21" ht="15">
      <c r="R18" s="9"/>
      <c r="S18" s="9"/>
      <c r="T18" s="9"/>
      <c r="U18" s="9"/>
    </row>
    <row r="19" spans="18:21" ht="15">
      <c r="R19" s="9"/>
      <c r="S19" s="9"/>
      <c r="T19" s="9"/>
      <c r="U19" s="9"/>
    </row>
    <row r="20" spans="18:21" ht="15">
      <c r="R20" s="9"/>
      <c r="S20" s="9"/>
      <c r="T20" s="9"/>
      <c r="U20" s="9"/>
    </row>
    <row r="21" spans="1:20" ht="18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3" spans="8:20" ht="1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8:20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8:20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8:20" ht="1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63">
    <mergeCell ref="M7:M11"/>
    <mergeCell ref="O1:Q1"/>
    <mergeCell ref="I7:L10"/>
    <mergeCell ref="I13:I14"/>
    <mergeCell ref="J13:J14"/>
    <mergeCell ref="K13:K14"/>
    <mergeCell ref="L13:L14"/>
    <mergeCell ref="M13:M14"/>
    <mergeCell ref="O2:Q2"/>
    <mergeCell ref="R7:U10"/>
    <mergeCell ref="U13:U14"/>
    <mergeCell ref="Q13:Q14"/>
    <mergeCell ref="O15:O16"/>
    <mergeCell ref="P15:P16"/>
    <mergeCell ref="I15:I16"/>
    <mergeCell ref="J15:J16"/>
    <mergeCell ref="K15:K16"/>
    <mergeCell ref="L15:L16"/>
    <mergeCell ref="M15:M16"/>
    <mergeCell ref="N15:N16"/>
    <mergeCell ref="U15:U16"/>
    <mergeCell ref="N4:P4"/>
    <mergeCell ref="N13:N14"/>
    <mergeCell ref="O13:O14"/>
    <mergeCell ref="P13:P14"/>
    <mergeCell ref="N7:Q10"/>
    <mergeCell ref="T13:T14"/>
    <mergeCell ref="Q15:Q16"/>
    <mergeCell ref="S2:T2"/>
    <mergeCell ref="R4:T4"/>
    <mergeCell ref="A5:T5"/>
    <mergeCell ref="S15:S16"/>
    <mergeCell ref="T15:T16"/>
    <mergeCell ref="A13:A14"/>
    <mergeCell ref="R15:R16"/>
    <mergeCell ref="A6:T6"/>
    <mergeCell ref="H7:H11"/>
    <mergeCell ref="R13:R14"/>
    <mergeCell ref="B15:B16"/>
    <mergeCell ref="C15:C16"/>
    <mergeCell ref="D15:D16"/>
    <mergeCell ref="E15:E16"/>
    <mergeCell ref="A21:T21"/>
    <mergeCell ref="E7:E11"/>
    <mergeCell ref="G7:G11"/>
    <mergeCell ref="A7:A11"/>
    <mergeCell ref="F7:F11"/>
    <mergeCell ref="D7:D11"/>
    <mergeCell ref="A17:G17"/>
    <mergeCell ref="C7:C11"/>
    <mergeCell ref="B7:B11"/>
    <mergeCell ref="A15:A16"/>
    <mergeCell ref="S13:S14"/>
    <mergeCell ref="B13:B14"/>
    <mergeCell ref="C13:C14"/>
    <mergeCell ref="D13:D14"/>
    <mergeCell ref="E13:E14"/>
    <mergeCell ref="F13:F14"/>
    <mergeCell ref="G13:G14"/>
    <mergeCell ref="H15:H16"/>
    <mergeCell ref="H13:H14"/>
    <mergeCell ref="F15:F16"/>
    <mergeCell ref="G15:G16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47" r:id="rId1"/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2017-03-14T04:07:12Z</cp:lastPrinted>
  <dcterms:created xsi:type="dcterms:W3CDTF">1996-10-08T23:32:33Z</dcterms:created>
  <dcterms:modified xsi:type="dcterms:W3CDTF">2017-05-19T05:00:56Z</dcterms:modified>
  <cp:category/>
  <cp:version/>
  <cp:contentType/>
  <cp:contentStatus/>
</cp:coreProperties>
</file>