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прил.1" sheetId="1" r:id="rId1"/>
  </sheets>
  <externalReferences>
    <externalReference r:id="rId4"/>
    <externalReference r:id="rId5"/>
    <externalReference r:id="rId6"/>
  </externalReferences>
  <definedNames>
    <definedName name="_xlnm.Print_Titles" localSheetId="0">'прил.1'!$10:$12</definedName>
    <definedName name="_xlnm.Print_Area" localSheetId="0">'прил.1'!$A$1:$AA$106</definedName>
  </definedNames>
  <calcPr fullCalcOnLoad="1"/>
</workbook>
</file>

<file path=xl/comments1.xml><?xml version="1.0" encoding="utf-8"?>
<comments xmlns="http://schemas.openxmlformats.org/spreadsheetml/2006/main">
  <authors>
    <author>Chenbulashkina</author>
    <author>admin</author>
  </authors>
  <commentList>
    <comment ref="G19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если прибавим 687 частные сады, выйдем на план</t>
        </r>
      </text>
    </comment>
    <comment ref="J65" authorId="1">
      <text>
        <r>
          <rPr>
            <b/>
            <sz val="9"/>
            <rFont val="Tahoma"/>
            <family val="2"/>
          </rPr>
          <t>Дизайнеров</t>
        </r>
      </text>
    </comment>
    <comment ref="N65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Трудовая</t>
        </r>
      </text>
    </comment>
    <comment ref="G20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дети от 3х лет не хотят идти в отдаленные детские, но дети ясельного возраста согласны, поэтому увеличение ясельных групп
</t>
        </r>
      </text>
    </comment>
    <comment ref="G21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Мз 24405 + 451 рац исп+сад38 197+ сад27 157+ новые 1292</t>
        </r>
      </text>
    </comment>
    <comment ref="G22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413 открыто на 22.12  7 учреждений ржд 82+ грогимн 152+ созв 172+ ладуш 930+ медвеж 273+алиса 24+академ 70</t>
        </r>
      </text>
    </comment>
    <comment ref="F2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дорожной карты</t>
        </r>
      </text>
    </comment>
    <comment ref="G2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уменьшила под потребность
</t>
        </r>
      </text>
    </comment>
    <comment ref="J2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 карты</t>
        </r>
      </text>
    </comment>
    <comment ref="F4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здесь лето и осенние и весенние каникулы</t>
        </r>
      </text>
    </comment>
  </commentList>
</comments>
</file>

<file path=xl/sharedStrings.xml><?xml version="1.0" encoding="utf-8"?>
<sst xmlns="http://schemas.openxmlformats.org/spreadsheetml/2006/main" count="409" uniqueCount="197">
  <si>
    <t>Задача 3 муниципальной программы: организация каникулярного отдыха и занятости детей.</t>
  </si>
  <si>
    <t>Задача 4 муниципальной программы: организация и обеспечение эффективного функционирования и развития сферы образования.</t>
  </si>
  <si>
    <t>№</t>
  </si>
  <si>
    <t>Цель, задачи и мероприятия (ведомственные целевые программы) муниципальной программы</t>
  </si>
  <si>
    <t>Наименование показателей целей, задач, мероприятий муниципальной 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</si>
  <si>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</si>
  <si>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</si>
  <si>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</si>
  <si>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</si>
  <si>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</si>
  <si>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</si>
  <si>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</si>
  <si>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ПОКАЗАТЕЛИ ЦЕЛИ, ЗАДАЧ, МЕРОПРИЯТИЙ МУНИЦИПАЛЬНОЙ ПРОГРАММЫ</t>
  </si>
  <si>
    <t>1.1</t>
  </si>
  <si>
    <t>Департамент образования, начальник департамента; комитет по общему образованию департамента образования, председатель комитета</t>
  </si>
  <si>
    <t>Комитет по дошкольному образованию департамента образования, председатель комитета</t>
  </si>
  <si>
    <t>1.2</t>
  </si>
  <si>
    <t>Доля педагогических кадров, прошедших аттестацию (от общей численности работников, подлежащих аттестации), %</t>
  </si>
  <si>
    <t>1.2.1</t>
  </si>
  <si>
    <t>1.2.2</t>
  </si>
  <si>
    <t>1.1.2</t>
  </si>
  <si>
    <t>Численность обучающихся    в общеобразовательных учреждениях, чел.</t>
  </si>
  <si>
    <t>Комитет по общему образованию департамента образования, председатель комитета</t>
  </si>
  <si>
    <t>Численность обучающихся в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программам, чел.</t>
  </si>
  <si>
    <t>Отдел по дополнительному образованию детей департамента образования, начальник отдела</t>
  </si>
  <si>
    <t>1.3</t>
  </si>
  <si>
    <t>Доля педагогических кадров, прошедших  аттестацию (от  общей численности  работников, подлежащих аттестации), %</t>
  </si>
  <si>
    <t>1.3.1</t>
  </si>
  <si>
    <t>1.3.2</t>
  </si>
  <si>
    <t>Доля детей, принявших участие в программах каникулярного отдыха и занятости от общего числа детей в возрасте от 7 до 17 лет включительно, зарегистрированных по месту жительства в муниципальном образовании «Город Томск», %</t>
  </si>
  <si>
    <t>1.4</t>
  </si>
  <si>
    <t>1.4.1</t>
  </si>
  <si>
    <t>1.5</t>
  </si>
  <si>
    <t>Число подростков, трудоустроенных в период каникул, чел.</t>
  </si>
  <si>
    <t>1.5.1</t>
  </si>
  <si>
    <t>Доля педагогов, охваченных мероприятиями по информационно- методическому сопровождению образовательного процесса (от общей численности педагогов муниципальных учреждений), %</t>
  </si>
  <si>
    <t>МАУ ИМЦ г. Томска, руководитель учреждения</t>
  </si>
  <si>
    <t>Охват психолого-медико-педагогическим сопровождением детей в возрасте от 0 до 18 лет, чел.</t>
  </si>
  <si>
    <t>МБУ ПМПК г. Томска, руководитель учреждения</t>
  </si>
  <si>
    <t>МБУ ЦБ ДО, МБУ ЦБ ДОУ, МБУ ЦБ МООУ, руководители учреждений</t>
  </si>
  <si>
    <t>Количество итоговых общегородских (отраслевых) мероприятий, шт.</t>
  </si>
  <si>
    <t>Доля воспитанников, обучающихся, охваченных мероприятиями по информационно-методическому сопровождению (от общей численности воспитанников, обучающихся муниципальных учреждений), %</t>
  </si>
  <si>
    <t>Доля образовательных учреждений, охваченных мониторингом обеспеченности учебной литературой, процесса информатизации, а также другими предметами мониторинга по заказу департамента образования (от общего количества муниципальных учреждений), %</t>
  </si>
  <si>
    <t>Охват психолого-медико-педагогическим сопровождением родителей детей в возрасте от 0 до 18 лет (получение консультаций по вопросам психолого-медико-педагогического сопровождения детей), чел.</t>
  </si>
  <si>
    <t>1.4.2</t>
  </si>
  <si>
    <t>1.4.3</t>
  </si>
  <si>
    <t>Департамент образования, начальник департамента; комитет по дошкольному образованию департамента образования, председатель комитета</t>
  </si>
  <si>
    <t>Департамент капитального строительства, начальник департамента</t>
  </si>
  <si>
    <t>1.5.2</t>
  </si>
  <si>
    <t>1.5.3</t>
  </si>
  <si>
    <t>в частных дошкольных образовательных организациях</t>
  </si>
  <si>
    <t>Цель муниципальной программы: обеспечение доступного и качественного образования в соответствии с запросами населения и перспективными задачами развития города Томска, Томской области и Российской Федерации.</t>
  </si>
  <si>
    <t>Департамент образования, начальник департамента; отдел по дополнительному образованию детей, начальник отдела</t>
  </si>
  <si>
    <t>Задача 1 муниципальной программы: обеспечение доступности и равных возможностей получения дошкольного образования, его эффективности и качества.</t>
  </si>
  <si>
    <t>Задача 6 муниципальной программы: эффективная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по основным образовательным программам в муниципальных образовательных учреждениях.</t>
  </si>
  <si>
    <t>Доля мероприятий муниципальной программы, которые выполнены в полном объеме, %</t>
  </si>
  <si>
    <t>Департамент образования, начальник департамента</t>
  </si>
  <si>
    <t>Обеспечение горячим питанием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</si>
  <si>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обучающихся с ограниченными возможностями здоровья, обеспеченных медико-психологическим сопровождением (от общего количества таких обучающихся), %</t>
  </si>
  <si>
    <t>Численность учащихся по программам общего образования в расчете на 1 учителя, чел.</t>
  </si>
  <si>
    <t>Удельный вес учащихся организаций общего образования, обучающихся в соответствии с ФГОС (от общего количества учащихся), %</t>
  </si>
  <si>
    <t>Доля выпускников организаций общего образования, получивших аттестат о среднем общем образовании в общей численности выпускников организаций общего образования, %</t>
  </si>
  <si>
    <t>Численность обучающихся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программам, чел.</t>
  </si>
  <si>
    <t>1.7.1</t>
  </si>
  <si>
    <t>1.7</t>
  </si>
  <si>
    <t>Задача 7 муниципальной программы: организация предоставления качественного дополнительного образования детям в городе Томске.</t>
  </si>
  <si>
    <t>1.7.2</t>
  </si>
  <si>
    <t>Задача 2 муниципальной 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</si>
  <si>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Уровень заработной платы педагогических работников муниципальных общеобразовательных учреждений, % от установленного в соответствии с Соглашениями с Томской областью уровня заработной платы</t>
  </si>
  <si>
    <t>Уровень заработной платы педагогических работников муниципальных дошкольных образовательных учреждений, % от установленного в соответствии с Соглашениями с Томской областью уровня заработной платы</t>
  </si>
  <si>
    <t>Уровень заработной платы педагогических работников муниципальных образовательных учреждений дополнительного образования детей, % от установленного в соответствии с Соглашениями с Томской областью уровня заработной платы</t>
  </si>
  <si>
    <t>Удельный вес учащихся, занимающихся в первую смену в дневных учреждениях общего образования, %</t>
  </si>
  <si>
    <t>Обеспечение учебниками и учебными пособиями 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</si>
  <si>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учащихся, первой и второй групп здоровья, в общей численности обучающихся в муниципальных общеобразовательных учреждениях, %</t>
  </si>
  <si>
    <t>Удельный вес учреждений, в которых оценка деятельности их руководителей и основных категорий работников осуществляется на основании показателей эффективности качества услуг, от общего количества учреждений, %</t>
  </si>
  <si>
    <t>не менее 500</t>
  </si>
  <si>
    <t>Доля обучающихся, не получивших аттестат об основном общем образовании (от общей численности выпускников 9-х классов), %</t>
  </si>
  <si>
    <t>Отдел обеспечения деятельности учреждений департамента образования, заместитель начальника департамента образования - начальник отдела</t>
  </si>
  <si>
    <t>Отдел обеспечения деятельности учреждений департамента образования, заместитель начальника департамента образования - начальник отдела; отдел по дополнительному образованию детей департамента образования, начальник отдела</t>
  </si>
  <si>
    <t>Удельный вес численности педагогических работников в возрасте до 30 лет в учреждениях дополнительного образования, в общей их численности, %</t>
  </si>
  <si>
    <t>Результаты освоения воспитанниками реализуемой образовательной программы по ФГОС (качество дошкольного образования), %</t>
  </si>
  <si>
    <t>Количество нарушений организации общегородских (отраслевых) мероприятий, шт.</t>
  </si>
  <si>
    <t>Численность учащихся в муниципальных общеобразовательных учреждениях, приходящихся на одного работающего в муниципальном общеобразовательном учреждении, всего, чел.</t>
  </si>
  <si>
    <t>Доля педагогических работников, имеющих высшее образование, %</t>
  </si>
  <si>
    <t xml:space="preserve">Доля образовательных учреждений, имеющих лицензию и аккредитацию, %    </t>
  </si>
  <si>
    <t xml:space="preserve">Доля общеобразовательных учреждений, реализующих профильное обучение, от общего количества общеобразовательных учреждений, %        </t>
  </si>
  <si>
    <t xml:space="preserve">Доля образовательных учреждений, реализующих ФГОС, от общего количества образовательных учреждений, %           </t>
  </si>
  <si>
    <t xml:space="preserve">Число компьютеров в муниципальных общеобразовательных учреждениях, задействованных в учебном процессе, на 1000 обучающихся, шт. </t>
  </si>
  <si>
    <t xml:space="preserve">Доля образовательных учреждений, материально- техническая база которых соответствует современным требованиям, % </t>
  </si>
  <si>
    <t>2014 год</t>
  </si>
  <si>
    <t>1.6.1</t>
  </si>
  <si>
    <t>1.6.2</t>
  </si>
  <si>
    <t>1.6.3</t>
  </si>
  <si>
    <t>Мероприятие 1: оказание муниципальных услуг по предоставлению общего образования, в соответствии с утвержденными показателями качества.</t>
  </si>
  <si>
    <t>Мероприятие 1: организация каникулярного отдыха детей в лагерях с различных типов и видов</t>
  </si>
  <si>
    <t>Число мест, открытых в лагерях с дневным пребыванием детей, шт.</t>
  </si>
  <si>
    <t>Доля детей, посещавших лагерь не менее 2/3 дней от общего числа дней работы лагеря, от общего числа детей, зачисленных в лагерь, %</t>
  </si>
  <si>
    <t>не ниже 90</t>
  </si>
  <si>
    <t>Мероприятие 2: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Томска.</t>
  </si>
  <si>
    <t>Количество детей, состоящих на учете Комиссии по делам несовершеннолетних, чел.</t>
  </si>
  <si>
    <t>Мероприятие 1: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</si>
  <si>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3: обеспечение эффективного экономического, бухгалтерского сопровождения сферы образования.</t>
  </si>
  <si>
    <t>Мероприятие 1: обеспечение доступности и обязательности образования</t>
  </si>
  <si>
    <t>Мероприятие 2: создание необходимых условий для повышения качества образования</t>
  </si>
  <si>
    <t>Мероприятие 3: создание необходимых условий для укрепления материально-технической базы, обеспечения здоровья детей и безопасности образовательного пространства</t>
  </si>
  <si>
    <t>Мероприятие 1: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</si>
  <si>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-</t>
  </si>
  <si>
    <t>не ниже 45</t>
  </si>
  <si>
    <t>35 и более</t>
  </si>
  <si>
    <t>15 и более</t>
  </si>
  <si>
    <t>95 и более</t>
  </si>
  <si>
    <t xml:space="preserve">
80 и более
75 и более</t>
  </si>
  <si>
    <t>Доля педагогических кадров с высшим образованием в загородных лагерях (от общей численности педагогических работников, осуществляющих отдых детей в каникулярное время), %</t>
  </si>
  <si>
    <t>2018 год</t>
  </si>
  <si>
    <t>2019 год</t>
  </si>
  <si>
    <t>2020 год</t>
  </si>
  <si>
    <t>не менее 13 500</t>
  </si>
  <si>
    <t>к постановлению администрации Города Томска</t>
  </si>
  <si>
    <t>Мероприятие 2: создание  условий для реализации образовательных программ общего образования.</t>
  </si>
  <si>
    <t>Мероприятие 2: создание  условий для реализации образовательных программ дополнительного образования.</t>
  </si>
  <si>
    <t>Доля учащихся, получающих общее образование с применением дистанционных образовательных технологий (от общего количества учащихся), %</t>
  </si>
  <si>
    <t>Мероприятие 2: информационно-методическое и психолого-медико-педагогическое сопровождение общего и дополнительного образования.</t>
  </si>
  <si>
    <t>Мероприятие 1: 
создание новых мест в муниципальных дошкольных образовательных учреждениях с целью обеспечения 100% доступности дошкольного образования для детей в возрасте от 3-х до 7-ми лет.</t>
  </si>
  <si>
    <t>Количество созданных новых дошкольных мест, шт</t>
  </si>
  <si>
    <t>Мероприятие 2: 
создание в Городе Томске (исходя из прогнозируемой потребности) новых мест в муниципальных общеобразовательных учреждениях.</t>
  </si>
  <si>
    <t>Количество сохраненных мест в муниципальных образовательных учреждениях в результате проведения капитального ремонта, шт.</t>
  </si>
  <si>
    <t>Количество мест выведенных из эксплуатации, шт.</t>
  </si>
  <si>
    <t>2021 год</t>
  </si>
  <si>
    <t>2022 год</t>
  </si>
  <si>
    <t>2023 год</t>
  </si>
  <si>
    <t>2024 год</t>
  </si>
  <si>
    <t>2025 год</t>
  </si>
  <si>
    <t>Приложение 1 к муниципальной программе  "Развитие образования"  на 2015 – 2025 годы"</t>
  </si>
  <si>
    <t>не менее 11 500</t>
  </si>
  <si>
    <t>не менее 13 700</t>
  </si>
  <si>
    <t>не менее 13 900</t>
  </si>
  <si>
    <t>не менее 14000</t>
  </si>
  <si>
    <t>не менее 14200</t>
  </si>
  <si>
    <t>не менее 14 400</t>
  </si>
  <si>
    <t>не менее 14600</t>
  </si>
  <si>
    <t>не менее  14800</t>
  </si>
  <si>
    <t>не менее 15 000</t>
  </si>
  <si>
    <t>не менее 15 200</t>
  </si>
  <si>
    <t>70 и более %</t>
  </si>
  <si>
    <t>не менее 700</t>
  </si>
  <si>
    <t>не менее 800</t>
  </si>
  <si>
    <t>не менее 25</t>
  </si>
  <si>
    <t>"Развитие образования" на 2015 – 2025 годы"</t>
  </si>
  <si>
    <t>1.8</t>
  </si>
  <si>
    <t>Подпрограмма 7 "Функционирование и развитие дополнительного образования детей" на 2015 - 2025 годы"</t>
  </si>
  <si>
    <t>Подпрограмма 6 "Организация и обеспечение эффективного функционирования сети учреждений образования" на 2015-2025 годы"</t>
  </si>
  <si>
    <t>Подпрограмма 4 "Сопровождение функционирования и развития сферы образования" на 2015 - 2025 годы"</t>
  </si>
  <si>
    <t>Подпрограмма 3 "Организация отдыха детей в каникулярное время" на 2015 - 2025 годы"</t>
  </si>
  <si>
    <t>Подпрограмма 1 "Функционирование и развитие дошкольного образования" на 2015 - 2025 годы"</t>
  </si>
  <si>
    <t>Мероприятие 2: Исключение организации обучения детей в зданиях школ с износом 50% и выше</t>
  </si>
  <si>
    <t>1.8.1</t>
  </si>
  <si>
    <t>1.8.2</t>
  </si>
  <si>
    <t>Приложение 17</t>
  </si>
  <si>
    <t xml:space="preserve">Задача 5 муниципальной программы: создание условий для предоставления детям города Томска  общего и дополнительного образования. </t>
  </si>
  <si>
    <t xml:space="preserve">Количество созданных ученических мест, шт. </t>
  </si>
  <si>
    <t>Мероприятие 3: 
сохранение существующих мест в муниципальных образовательных учреждениях.</t>
  </si>
  <si>
    <t>Подпрограмма 5 "Строительство, реконструкция, капитальный ремонт и приобретение в муниципальную собственность объектов образования" на 2015 - 2025 годы"</t>
  </si>
  <si>
    <t>Удельный вес численности обучающихся по образовательным программам начального общего образования занимающихся в одну смену, в общей численности обучающихся по образовательным программам начального общего образования  в общеобразовательных учреждениях.</t>
  </si>
  <si>
    <t>Количество муниципальных учреждений, в которых ведется экономическое планирование, бюджетный, налоговый учет, составление отчетности, контроль расходования средств, шт.</t>
  </si>
  <si>
    <t>Нормативный вариант развития - 30 и более %, незначительные трудности в освоении программы - 60 и менее %, выраженное несоответствие развития - не более 10%</t>
  </si>
  <si>
    <t>Доля муниципальных образовательных учреждений, активно участвовавших в мероприятиях для воспитанников, обучающихся, в том числе имеющих ограниченные возможности здоровья, и педагогов, %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</si>
  <si>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</si>
  <si>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>30 и более %</t>
  </si>
  <si>
    <t>от 1 года до 3 лет (не включая 3 года)</t>
  </si>
  <si>
    <t>от 3 полных лет до 7 лет</t>
  </si>
  <si>
    <t>Доля отчетных документов в составе  экономической, бухгалтерской, статистической и налоговой отчетности,  предоставленных в соответствующие органы без нарушения установленных сроков, %</t>
  </si>
  <si>
    <t xml:space="preserve">Внедрение механизмов эффективного контракта с работниками муниципальных организаций дополнительного образования детей:
- эффективные контракты с педагогическими работниками;
</t>
  </si>
  <si>
    <t>- эффективные контракты с административно-управленческим персоналом за исключением руководителя;</t>
  </si>
  <si>
    <t>- эффективные контракты с учебно-вспомогательным персоналом;</t>
  </si>
  <si>
    <t>- эффективные контракты с младшим обслуживающим персоналом, %</t>
  </si>
  <si>
    <t>Подпрограмма 2 "Функционирование и развитие общего образования в общеобразовательных учреждениях" на 2015 - 2025 годы"</t>
  </si>
  <si>
    <t>1.5.4</t>
  </si>
  <si>
    <t>Мероприятие 4: 
сохранение существующих муниципальных учреждений по обслуживанию муниципальных дошкольных образовательных учреждений г. Томска.</t>
  </si>
  <si>
    <t>Количество сохраненных муниципальных учреждений, шт.</t>
  </si>
  <si>
    <t>Задача 8 муниципальной программы: Создание в муниципальном образовании «Город Томск» новых мест в муниципальных и частных общеобразовательных учреждениях в соответствии с прогнозируемой потребностью и современными требованиями к условиям обучения и обеспечение односменного режима обучения обучающихся 1-11 (12-х) классов школ, за исключением обучающихся по очно-заочной и заочной формам обучения</t>
  </si>
  <si>
    <t>Мероприятие 1: Создание новых мест в общеобразовательных организациях в соответствии с прогнозируемой потребностью и современными требованиями к условиям обучения.</t>
  </si>
  <si>
    <t>Обеспеченность детей в возрасте от 3 до 7 лет формами дошкольного образования, % от потребности</t>
  </si>
  <si>
    <t>не менее 300</t>
  </si>
  <si>
    <t>не ниже 46</t>
  </si>
  <si>
    <t>Мероприятие 1: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</si>
  <si>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Численность детей в возрасте от 1 до 7 лет, получающих услуги дошкольного образования, чел., в т.ч.</t>
  </si>
  <si>
    <t>Доля детей в возрасте от 1 до 7 лет, получающих услуги дошкольного образования, всего</t>
  </si>
  <si>
    <t xml:space="preserve">
80 и более
75 и более</t>
  </si>
  <si>
    <t>Количество созданных ученических мест для обучающихся по образовательным программам начального общего образования, шт.</t>
  </si>
  <si>
    <t>Департамент управления муниципальной собственностью, начальник департамента
Департамент капитального строительства, начальник департамента</t>
  </si>
  <si>
    <t>Удельный вес детей в возрасте от 5 до 18 лет, получающих услуги дополнительного образования в учреждениях дополнительного образования, в отношении которых функции и полномочия учредителя выполняет департамент образования администрации Города Томска, %</t>
  </si>
  <si>
    <t>Численность детей и молодежи 5 - 18 лет, получающих услуги дополнительного образования в организациях дополнительного образования, в отношении которых функции и полномочия учредителя осуществляет департамент образования администрации Города Томска, чел.</t>
  </si>
  <si>
    <t xml:space="preserve">
80 и более
75 и более</t>
  </si>
  <si>
    <t>Доля детей в возрасте от 6 до 18 лет, охваченных образовательными программами (рассчитанными не менее, чем на 36 часов), мероприятиями, ориентированными на выявление и сопровождение одаренных детей, от общего числа обучающихся</t>
  </si>
  <si>
    <t>Подпрограмма 8 "Создание в муниципальном образовании «Город Томск»  (исходя из прогнозируемой потребности) новых мест в общеобразовательных организациях" на 2016 - 2025 годы"</t>
  </si>
  <si>
    <t xml:space="preserve">Мероприятие 2: создание условий для  функционирования и  развития системы дошкольного образования в городе Томске.  </t>
  </si>
  <si>
    <t xml:space="preserve"> от 02.08.2017№ 670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</si>
</sst>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</numFmts>
  <fonts count="3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center" wrapText="1"/>
    </xf>
    <xf numFmtId="193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24" borderId="0" xfId="0" applyFont="1" applyFill="1" applyAlignment="1">
      <alignment/>
    </xf>
    <xf numFmtId="193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93" fontId="8" fillId="0" borderId="11" xfId="0" applyNumberFormat="1" applyFont="1" applyFill="1" applyBorder="1" applyAlignment="1">
      <alignment horizontal="center" vertical="center" wrapText="1"/>
    </xf>
    <xf numFmtId="49" fontId="7" fillId="0" borderId="0" xfId="53" applyNumberFormat="1" applyFont="1" applyFill="1" applyAlignment="1">
      <alignment horizontal="left" wrapText="1"/>
      <protection/>
    </xf>
    <xf numFmtId="49" fontId="7" fillId="0" borderId="0" xfId="53" applyNumberFormat="1" applyFont="1" applyFill="1" applyAlignment="1">
      <alignment horizontal="left"/>
      <protection/>
    </xf>
    <xf numFmtId="193" fontId="1" fillId="0" borderId="10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horizontal="center" vertical="center" wrapText="1"/>
    </xf>
    <xf numFmtId="193" fontId="8" fillId="0" borderId="11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ENBU~1\LOCALS~1\Temp\notes6030C8\&#1087;&#1088;&#1080;&#1083;.1%20&#1055;&#1055;%207%20%20&#1059;&#1044;&#1054;%202015%20-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NOM~1\AppData\Local\Temp\notes938A41\&#1087;&#1088;&#1080;&#1083;.%2015%20&#1082;%20&#1087;&#1086;&#1089;&#1090;.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ENBU~1\LOCALS~1\Temp\notes6030C8\&#1087;&#1088;&#1080;&#1083;.%2015%20&#1082;%20&#1087;&#1086;&#1089;&#1090;.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0">
          <cell r="D10" t="str">
            <v>Отдел по дополнительному образованию детей департамента образования, начальник отдела</v>
          </cell>
        </row>
        <row r="11">
          <cell r="C11" t="str">
            <v>Сохранность контингента обучающихся от первоначального комплектования (суммарно):
- при реализации программ дополнительного образования в течение 1 - 2-х лет;
- при реализации программ дополнительного образования более 2-х лет, %.</v>
          </cell>
          <cell r="D11" t="str">
            <v>Отдел по дополнительному образованию детей департамента образования, начальник отдела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6"/>
      <sheetName val="Лист1"/>
      <sheetName val="Лист2"/>
    </sheetNames>
    <sheetDataSet>
      <sheetData sheetId="0">
        <row r="13">
          <cell r="D13" t="str">
            <v>Департамент образования администрации Города Томска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6"/>
      <sheetName val="Лист1"/>
      <sheetName val="Лист2"/>
    </sheetNames>
    <sheetDataSet>
      <sheetData sheetId="0">
        <row r="15">
          <cell r="C15" t="str">
            <v>Количество созданных ученических мест  в школах города, шт.</v>
          </cell>
          <cell r="D15" t="str">
            <v>
Департамент управления муниципальной собственностью, начальник департамента
Департамент капитального строительства, начальник департамента</v>
          </cell>
        </row>
        <row r="24">
          <cell r="C24" t="str">
            <v>Количество сохраненных ученических мест, шт.</v>
          </cell>
          <cell r="D24" t="str">
            <v>Департамент капитального строительства, начальник департамента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1"/>
  <sheetViews>
    <sheetView tabSelected="1" view="pageBreakPreview" zoomScale="50" zoomScaleSheetLayoutView="50" zoomScalePageLayoutView="0" workbookViewId="0" topLeftCell="A1">
      <selection activeCell="AC89" sqref="AC89"/>
    </sheetView>
  </sheetViews>
  <sheetFormatPr defaultColWidth="9.140625" defaultRowHeight="12.75"/>
  <cols>
    <col min="1" max="1" width="9.140625" style="3" customWidth="1"/>
    <col min="2" max="2" width="28.57421875" style="4" customWidth="1"/>
    <col min="3" max="3" width="29.57421875" style="4" customWidth="1"/>
    <col min="4" max="4" width="21.8515625" style="4" customWidth="1"/>
    <col min="5" max="5" width="9.421875" style="4" customWidth="1"/>
    <col min="6" max="6" width="9.57421875" style="4" customWidth="1"/>
    <col min="7" max="7" width="11.7109375" style="4" customWidth="1"/>
    <col min="8" max="8" width="10.28125" style="4" customWidth="1"/>
    <col min="9" max="11" width="11.7109375" style="4" customWidth="1"/>
    <col min="12" max="12" width="10.7109375" style="4" customWidth="1"/>
    <col min="13" max="13" width="12.421875" style="4" customWidth="1"/>
    <col min="14" max="14" width="9.7109375" style="4" customWidth="1"/>
    <col min="15" max="15" width="11.421875" style="4" customWidth="1"/>
    <col min="16" max="16" width="11.28125" style="4" customWidth="1"/>
    <col min="17" max="16384" width="9.140625" style="4" customWidth="1"/>
  </cols>
  <sheetData>
    <row r="1" spans="1:23" s="28" customFormat="1" ht="12.75">
      <c r="A1" s="27"/>
      <c r="W1" s="29" t="s">
        <v>157</v>
      </c>
    </row>
    <row r="2" spans="1:23" s="28" customFormat="1" ht="12.75">
      <c r="A2" s="27"/>
      <c r="W2" s="29" t="s">
        <v>117</v>
      </c>
    </row>
    <row r="3" spans="1:23" s="28" customFormat="1" ht="12.75">
      <c r="A3" s="27"/>
      <c r="W3" s="29" t="s">
        <v>196</v>
      </c>
    </row>
    <row r="4" ht="12.75"/>
    <row r="5" spans="8:26" ht="12.75">
      <c r="H5" s="26"/>
      <c r="I5" s="26"/>
      <c r="J5" s="26"/>
      <c r="K5" s="26"/>
      <c r="L5" s="26"/>
      <c r="M5" s="26"/>
      <c r="W5" s="99" t="s">
        <v>132</v>
      </c>
      <c r="X5" s="99"/>
      <c r="Y5" s="99"/>
      <c r="Z5" s="99"/>
    </row>
    <row r="6" spans="8:17" ht="12.75">
      <c r="H6" s="76" t="s">
        <v>12</v>
      </c>
      <c r="I6" s="76"/>
      <c r="J6" s="76"/>
      <c r="K6" s="76"/>
      <c r="L6" s="76"/>
      <c r="M6" s="76"/>
      <c r="N6" s="76"/>
      <c r="O6" s="76"/>
      <c r="P6" s="76"/>
      <c r="Q6" s="76"/>
    </row>
    <row r="7" spans="2:17" ht="12.75">
      <c r="B7" s="37"/>
      <c r="C7" s="37"/>
      <c r="D7" s="37"/>
      <c r="E7" s="37"/>
      <c r="F7" s="37"/>
      <c r="G7" s="37"/>
      <c r="H7" s="76" t="s">
        <v>147</v>
      </c>
      <c r="I7" s="76"/>
      <c r="J7" s="76"/>
      <c r="K7" s="76"/>
      <c r="L7" s="76"/>
      <c r="M7" s="76"/>
      <c r="N7" s="76"/>
      <c r="O7" s="76"/>
      <c r="P7" s="76"/>
      <c r="Q7" s="76"/>
    </row>
    <row r="8" spans="2:11" ht="12.75">
      <c r="B8" s="37"/>
      <c r="C8" s="37"/>
      <c r="D8" s="37"/>
      <c r="E8" s="37"/>
      <c r="F8" s="37"/>
      <c r="G8" s="37"/>
      <c r="H8" s="37"/>
      <c r="I8" s="37"/>
      <c r="J8" s="37"/>
      <c r="K8" s="37"/>
    </row>
    <row r="9" ht="12.75"/>
    <row r="10" spans="1:27" ht="12.75" customHeight="1">
      <c r="A10" s="91" t="s">
        <v>2</v>
      </c>
      <c r="B10" s="77" t="s">
        <v>3</v>
      </c>
      <c r="C10" s="77" t="s">
        <v>4</v>
      </c>
      <c r="D10" s="77" t="s">
        <v>5</v>
      </c>
      <c r="E10" s="77" t="s">
        <v>89</v>
      </c>
      <c r="F10" s="73" t="s">
        <v>6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5"/>
    </row>
    <row r="11" spans="1:34" ht="12.75">
      <c r="A11" s="91"/>
      <c r="B11" s="77"/>
      <c r="C11" s="77"/>
      <c r="D11" s="77"/>
      <c r="E11" s="77"/>
      <c r="F11" s="77" t="s">
        <v>7</v>
      </c>
      <c r="G11" s="77"/>
      <c r="H11" s="77" t="s">
        <v>8</v>
      </c>
      <c r="I11" s="77"/>
      <c r="J11" s="77" t="s">
        <v>9</v>
      </c>
      <c r="K11" s="77"/>
      <c r="L11" s="77" t="s">
        <v>113</v>
      </c>
      <c r="M11" s="77"/>
      <c r="N11" s="77" t="s">
        <v>114</v>
      </c>
      <c r="O11" s="77"/>
      <c r="P11" s="77" t="s">
        <v>115</v>
      </c>
      <c r="Q11" s="77"/>
      <c r="R11" s="77" t="s">
        <v>127</v>
      </c>
      <c r="S11" s="77"/>
      <c r="T11" s="77" t="s">
        <v>128</v>
      </c>
      <c r="U11" s="77"/>
      <c r="V11" s="77" t="s">
        <v>129</v>
      </c>
      <c r="W11" s="77"/>
      <c r="X11" s="77" t="s">
        <v>130</v>
      </c>
      <c r="Y11" s="77"/>
      <c r="Z11" s="77" t="s">
        <v>131</v>
      </c>
      <c r="AA11" s="77"/>
      <c r="AB11" s="40"/>
      <c r="AC11" s="72"/>
      <c r="AD11" s="72"/>
      <c r="AE11" s="72"/>
      <c r="AF11" s="72"/>
      <c r="AG11" s="72"/>
      <c r="AH11" s="72"/>
    </row>
    <row r="12" spans="1:27" ht="89.25">
      <c r="A12" s="91"/>
      <c r="B12" s="77"/>
      <c r="C12" s="77"/>
      <c r="D12" s="77"/>
      <c r="E12" s="77"/>
      <c r="F12" s="7" t="s">
        <v>10</v>
      </c>
      <c r="G12" s="7" t="s">
        <v>11</v>
      </c>
      <c r="H12" s="7" t="s">
        <v>10</v>
      </c>
      <c r="I12" s="7" t="s">
        <v>11</v>
      </c>
      <c r="J12" s="7" t="s">
        <v>10</v>
      </c>
      <c r="K12" s="7" t="s">
        <v>11</v>
      </c>
      <c r="L12" s="7" t="s">
        <v>10</v>
      </c>
      <c r="M12" s="7" t="s">
        <v>11</v>
      </c>
      <c r="N12" s="7" t="s">
        <v>10</v>
      </c>
      <c r="O12" s="7" t="s">
        <v>11</v>
      </c>
      <c r="P12" s="7" t="s">
        <v>10</v>
      </c>
      <c r="Q12" s="7" t="s">
        <v>11</v>
      </c>
      <c r="R12" s="7" t="s">
        <v>10</v>
      </c>
      <c r="S12" s="7" t="s">
        <v>11</v>
      </c>
      <c r="T12" s="7" t="s">
        <v>10</v>
      </c>
      <c r="U12" s="7" t="s">
        <v>11</v>
      </c>
      <c r="V12" s="7" t="s">
        <v>10</v>
      </c>
      <c r="W12" s="7" t="s">
        <v>11</v>
      </c>
      <c r="X12" s="7" t="s">
        <v>10</v>
      </c>
      <c r="Y12" s="7" t="s">
        <v>11</v>
      </c>
      <c r="Z12" s="7" t="s">
        <v>10</v>
      </c>
      <c r="AA12" s="7" t="s">
        <v>11</v>
      </c>
    </row>
    <row r="13" spans="1:27" ht="12.75">
      <c r="A13" s="5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24">
        <v>12</v>
      </c>
      <c r="M13" s="24">
        <v>13</v>
      </c>
      <c r="N13" s="24">
        <v>14</v>
      </c>
      <c r="O13" s="24">
        <v>15</v>
      </c>
      <c r="P13" s="24">
        <v>16</v>
      </c>
      <c r="Q13" s="24">
        <v>17</v>
      </c>
      <c r="R13" s="24">
        <v>18</v>
      </c>
      <c r="S13" s="24">
        <v>19</v>
      </c>
      <c r="T13" s="24">
        <v>20</v>
      </c>
      <c r="U13" s="24">
        <v>21</v>
      </c>
      <c r="V13" s="24">
        <v>22</v>
      </c>
      <c r="W13" s="24">
        <v>23</v>
      </c>
      <c r="X13" s="24">
        <v>24</v>
      </c>
      <c r="Y13" s="24">
        <v>25</v>
      </c>
      <c r="Z13" s="24">
        <v>26</v>
      </c>
      <c r="AA13" s="24">
        <v>27</v>
      </c>
    </row>
    <row r="14" spans="1:27" ht="89.25" customHeight="1">
      <c r="A14" s="80">
        <v>1</v>
      </c>
      <c r="B14" s="96" t="s">
        <v>51</v>
      </c>
      <c r="C14" s="9" t="s">
        <v>76</v>
      </c>
      <c r="D14" s="1" t="s">
        <v>14</v>
      </c>
      <c r="E14" s="6">
        <v>5</v>
      </c>
      <c r="F14" s="6">
        <v>5</v>
      </c>
      <c r="G14" s="6">
        <v>5</v>
      </c>
      <c r="H14" s="6">
        <v>5</v>
      </c>
      <c r="I14" s="6">
        <v>5</v>
      </c>
      <c r="J14" s="6">
        <v>5</v>
      </c>
      <c r="K14" s="6">
        <v>5</v>
      </c>
      <c r="L14" s="24">
        <v>4.5</v>
      </c>
      <c r="M14" s="25">
        <v>4.5</v>
      </c>
      <c r="N14" s="24">
        <v>4.5</v>
      </c>
      <c r="O14" s="24">
        <v>4.5</v>
      </c>
      <c r="P14" s="24">
        <v>4.5</v>
      </c>
      <c r="Q14" s="25"/>
      <c r="R14" s="24">
        <v>4.5</v>
      </c>
      <c r="S14" s="24"/>
      <c r="T14" s="24">
        <v>4.5</v>
      </c>
      <c r="U14" s="25"/>
      <c r="V14" s="24">
        <v>4.5</v>
      </c>
      <c r="W14" s="24"/>
      <c r="X14" s="24">
        <v>4.5</v>
      </c>
      <c r="Y14" s="25"/>
      <c r="Z14" s="24">
        <v>4.5</v>
      </c>
      <c r="AA14" s="24"/>
    </row>
    <row r="15" spans="1:27" ht="127.5">
      <c r="A15" s="82"/>
      <c r="B15" s="97"/>
      <c r="C15" s="9" t="s">
        <v>190</v>
      </c>
      <c r="D15" s="1" t="s">
        <v>52</v>
      </c>
      <c r="E15" s="6">
        <v>63</v>
      </c>
      <c r="F15" s="6">
        <v>65</v>
      </c>
      <c r="G15" s="6">
        <v>65</v>
      </c>
      <c r="H15" s="6">
        <v>68</v>
      </c>
      <c r="I15" s="6">
        <v>68</v>
      </c>
      <c r="J15" s="6">
        <v>70</v>
      </c>
      <c r="K15" s="6">
        <v>70</v>
      </c>
      <c r="L15" s="24">
        <v>71</v>
      </c>
      <c r="M15" s="24">
        <v>71</v>
      </c>
      <c r="N15" s="24">
        <v>73</v>
      </c>
      <c r="O15" s="24">
        <v>73</v>
      </c>
      <c r="P15" s="24">
        <v>75</v>
      </c>
      <c r="Q15" s="24"/>
      <c r="R15" s="24">
        <v>75</v>
      </c>
      <c r="S15" s="25"/>
      <c r="T15" s="24">
        <v>75</v>
      </c>
      <c r="U15" s="25"/>
      <c r="V15" s="24">
        <v>75</v>
      </c>
      <c r="W15" s="25"/>
      <c r="X15" s="24">
        <v>75</v>
      </c>
      <c r="Y15" s="25"/>
      <c r="Z15" s="24">
        <v>75</v>
      </c>
      <c r="AA15" s="25"/>
    </row>
    <row r="16" spans="1:27" ht="114.75" customHeight="1">
      <c r="A16" s="82"/>
      <c r="B16" s="97"/>
      <c r="C16" s="9" t="s">
        <v>68</v>
      </c>
      <c r="D16" s="1" t="s">
        <v>14</v>
      </c>
      <c r="E16" s="6">
        <v>100</v>
      </c>
      <c r="F16" s="6">
        <v>100</v>
      </c>
      <c r="G16" s="6">
        <v>100</v>
      </c>
      <c r="H16" s="6">
        <v>100</v>
      </c>
      <c r="I16" s="6">
        <v>100</v>
      </c>
      <c r="J16" s="6">
        <v>100</v>
      </c>
      <c r="K16" s="6">
        <v>100</v>
      </c>
      <c r="L16" s="24">
        <v>100</v>
      </c>
      <c r="M16" s="6">
        <v>100</v>
      </c>
      <c r="N16" s="24">
        <v>100</v>
      </c>
      <c r="O16" s="6">
        <v>100</v>
      </c>
      <c r="P16" s="24">
        <v>100</v>
      </c>
      <c r="Q16" s="25"/>
      <c r="R16" s="24">
        <v>100</v>
      </c>
      <c r="S16" s="25"/>
      <c r="T16" s="24">
        <v>100</v>
      </c>
      <c r="U16" s="25"/>
      <c r="V16" s="24">
        <v>100</v>
      </c>
      <c r="W16" s="25"/>
      <c r="X16" s="24">
        <v>100</v>
      </c>
      <c r="Y16" s="25"/>
      <c r="Z16" s="24">
        <v>100</v>
      </c>
      <c r="AA16" s="25"/>
    </row>
    <row r="17" spans="1:27" ht="102">
      <c r="A17" s="82"/>
      <c r="B17" s="97"/>
      <c r="C17" s="9" t="s">
        <v>69</v>
      </c>
      <c r="D17" s="1" t="s">
        <v>46</v>
      </c>
      <c r="E17" s="6">
        <v>100</v>
      </c>
      <c r="F17" s="6">
        <v>100</v>
      </c>
      <c r="G17" s="6">
        <v>100</v>
      </c>
      <c r="H17" s="6">
        <v>100</v>
      </c>
      <c r="I17" s="6">
        <v>100</v>
      </c>
      <c r="J17" s="6">
        <v>100</v>
      </c>
      <c r="K17" s="6">
        <v>100</v>
      </c>
      <c r="L17" s="24">
        <v>100</v>
      </c>
      <c r="M17" s="6">
        <v>100</v>
      </c>
      <c r="N17" s="24">
        <v>100</v>
      </c>
      <c r="O17" s="6">
        <v>100</v>
      </c>
      <c r="P17" s="24">
        <v>100</v>
      </c>
      <c r="Q17" s="25"/>
      <c r="R17" s="24">
        <v>100</v>
      </c>
      <c r="S17" s="25"/>
      <c r="T17" s="24">
        <v>100</v>
      </c>
      <c r="U17" s="25"/>
      <c r="V17" s="24">
        <v>100</v>
      </c>
      <c r="W17" s="25"/>
      <c r="X17" s="24">
        <v>100</v>
      </c>
      <c r="Y17" s="25"/>
      <c r="Z17" s="24">
        <v>100</v>
      </c>
      <c r="AA17" s="25"/>
    </row>
    <row r="18" spans="1:27" ht="114.75">
      <c r="A18" s="81"/>
      <c r="B18" s="98"/>
      <c r="C18" s="9" t="s">
        <v>70</v>
      </c>
      <c r="D18" s="1" t="s">
        <v>52</v>
      </c>
      <c r="E18" s="6">
        <v>100</v>
      </c>
      <c r="F18" s="6">
        <v>100</v>
      </c>
      <c r="G18" s="6">
        <v>100</v>
      </c>
      <c r="H18" s="6">
        <v>100</v>
      </c>
      <c r="I18" s="6">
        <v>100</v>
      </c>
      <c r="J18" s="6">
        <v>100</v>
      </c>
      <c r="K18" s="6">
        <v>100</v>
      </c>
      <c r="L18" s="24">
        <v>100</v>
      </c>
      <c r="M18" s="6">
        <v>100</v>
      </c>
      <c r="N18" s="24">
        <v>100</v>
      </c>
      <c r="O18" s="6">
        <v>100</v>
      </c>
      <c r="P18" s="24">
        <v>100</v>
      </c>
      <c r="Q18" s="22"/>
      <c r="R18" s="24">
        <v>100</v>
      </c>
      <c r="S18" s="25"/>
      <c r="T18" s="24">
        <v>100</v>
      </c>
      <c r="U18" s="25"/>
      <c r="V18" s="24">
        <v>100</v>
      </c>
      <c r="W18" s="25"/>
      <c r="X18" s="24">
        <v>100</v>
      </c>
      <c r="Y18" s="25"/>
      <c r="Z18" s="24">
        <v>100</v>
      </c>
      <c r="AA18" s="25"/>
    </row>
    <row r="19" spans="1:27" ht="51" customHeight="1">
      <c r="A19" s="80" t="s">
        <v>13</v>
      </c>
      <c r="B19" s="85" t="s">
        <v>53</v>
      </c>
      <c r="C19" s="8" t="s">
        <v>185</v>
      </c>
      <c r="D19" s="92" t="s">
        <v>15</v>
      </c>
      <c r="E19" s="13">
        <v>26765</v>
      </c>
      <c r="F19" s="13">
        <v>30815</v>
      </c>
      <c r="G19" s="13">
        <v>30815</v>
      </c>
      <c r="H19" s="13">
        <v>31115</v>
      </c>
      <c r="I19" s="13">
        <v>31115</v>
      </c>
      <c r="J19" s="13">
        <v>31114</v>
      </c>
      <c r="K19" s="13">
        <v>25925</v>
      </c>
      <c r="L19" s="13">
        <v>31114</v>
      </c>
      <c r="M19" s="13">
        <v>25925</v>
      </c>
      <c r="N19" s="13">
        <v>31114</v>
      </c>
      <c r="O19" s="13">
        <v>25925</v>
      </c>
      <c r="P19" s="13">
        <v>31114</v>
      </c>
      <c r="Q19" s="61"/>
      <c r="R19" s="13">
        <v>31114</v>
      </c>
      <c r="S19" s="13"/>
      <c r="T19" s="13">
        <v>31114</v>
      </c>
      <c r="U19" s="13"/>
      <c r="V19" s="13">
        <v>31114</v>
      </c>
      <c r="W19" s="13"/>
      <c r="X19" s="13">
        <v>31114</v>
      </c>
      <c r="Y19" s="13"/>
      <c r="Z19" s="13">
        <v>31114</v>
      </c>
      <c r="AA19" s="13"/>
    </row>
    <row r="20" spans="1:27" ht="25.5">
      <c r="A20" s="82"/>
      <c r="B20" s="86"/>
      <c r="C20" s="47" t="s">
        <v>168</v>
      </c>
      <c r="D20" s="95"/>
      <c r="E20" s="13">
        <v>3383</v>
      </c>
      <c r="F20" s="13">
        <v>2810</v>
      </c>
      <c r="G20" s="13">
        <v>2810</v>
      </c>
      <c r="H20" s="13">
        <v>2400</v>
      </c>
      <c r="I20" s="13">
        <f>H20</f>
        <v>2400</v>
      </c>
      <c r="J20" s="13">
        <v>2300</v>
      </c>
      <c r="K20" s="13">
        <v>1690</v>
      </c>
      <c r="L20" s="13">
        <v>2300</v>
      </c>
      <c r="M20" s="13">
        <v>1690</v>
      </c>
      <c r="N20" s="13">
        <v>2300</v>
      </c>
      <c r="O20" s="13">
        <v>1690</v>
      </c>
      <c r="P20" s="13">
        <v>2300</v>
      </c>
      <c r="Q20" s="61"/>
      <c r="R20" s="13">
        <v>2300</v>
      </c>
      <c r="S20" s="13"/>
      <c r="T20" s="13">
        <v>2300</v>
      </c>
      <c r="U20" s="13"/>
      <c r="V20" s="13">
        <v>2300</v>
      </c>
      <c r="W20" s="13"/>
      <c r="X20" s="13">
        <v>2300</v>
      </c>
      <c r="Y20" s="13"/>
      <c r="Z20" s="13">
        <v>2300</v>
      </c>
      <c r="AA20" s="13"/>
    </row>
    <row r="21" spans="1:27" ht="12.75">
      <c r="A21" s="82"/>
      <c r="B21" s="86"/>
      <c r="C21" s="47" t="s">
        <v>169</v>
      </c>
      <c r="D21" s="95"/>
      <c r="E21" s="13">
        <v>22702</v>
      </c>
      <c r="F21" s="13">
        <v>25618</v>
      </c>
      <c r="G21" s="13">
        <v>25618</v>
      </c>
      <c r="H21" s="13">
        <v>26031</v>
      </c>
      <c r="I21" s="13">
        <f>H21</f>
        <v>26031</v>
      </c>
      <c r="J21" s="13">
        <v>26130</v>
      </c>
      <c r="K21" s="13">
        <v>23495</v>
      </c>
      <c r="L21" s="13">
        <v>26130</v>
      </c>
      <c r="M21" s="13">
        <v>23495</v>
      </c>
      <c r="N21" s="13">
        <v>26130</v>
      </c>
      <c r="O21" s="13">
        <v>23495</v>
      </c>
      <c r="P21" s="13">
        <v>26130</v>
      </c>
      <c r="Q21" s="61"/>
      <c r="R21" s="13">
        <v>26130</v>
      </c>
      <c r="S21" s="13"/>
      <c r="T21" s="13">
        <v>26130</v>
      </c>
      <c r="U21" s="13"/>
      <c r="V21" s="13">
        <v>26130</v>
      </c>
      <c r="W21" s="13"/>
      <c r="X21" s="13">
        <v>26130</v>
      </c>
      <c r="Y21" s="13"/>
      <c r="Z21" s="13">
        <v>26130</v>
      </c>
      <c r="AA21" s="13"/>
    </row>
    <row r="22" spans="1:27" ht="25.5">
      <c r="A22" s="82"/>
      <c r="B22" s="86"/>
      <c r="C22" s="8" t="s">
        <v>50</v>
      </c>
      <c r="D22" s="95"/>
      <c r="E22" s="13">
        <v>680</v>
      </c>
      <c r="F22" s="13">
        <v>2387</v>
      </c>
      <c r="G22" s="13">
        <f>1700+687</f>
        <v>2387</v>
      </c>
      <c r="H22" s="13">
        <v>2684</v>
      </c>
      <c r="I22" s="13">
        <f>H22</f>
        <v>2684</v>
      </c>
      <c r="J22" s="13">
        <v>2684</v>
      </c>
      <c r="K22" s="13">
        <v>740</v>
      </c>
      <c r="L22" s="13">
        <v>2684</v>
      </c>
      <c r="M22" s="13">
        <v>740</v>
      </c>
      <c r="N22" s="13">
        <v>2684</v>
      </c>
      <c r="O22" s="13">
        <v>740</v>
      </c>
      <c r="P22" s="13">
        <v>2684</v>
      </c>
      <c r="Q22" s="61"/>
      <c r="R22" s="13">
        <v>2684</v>
      </c>
      <c r="S22" s="13"/>
      <c r="T22" s="13">
        <v>2684</v>
      </c>
      <c r="U22" s="13"/>
      <c r="V22" s="13">
        <v>2684</v>
      </c>
      <c r="W22" s="13"/>
      <c r="X22" s="13">
        <v>2684</v>
      </c>
      <c r="Y22" s="13"/>
      <c r="Z22" s="13">
        <v>2684</v>
      </c>
      <c r="AA22" s="13"/>
    </row>
    <row r="23" spans="1:27" ht="51">
      <c r="A23" s="81"/>
      <c r="B23" s="87"/>
      <c r="C23" s="1" t="s">
        <v>186</v>
      </c>
      <c r="D23" s="93"/>
      <c r="E23" s="38">
        <v>73.7</v>
      </c>
      <c r="F23" s="38">
        <v>73.11377775157001</v>
      </c>
      <c r="G23" s="38">
        <v>73.11</v>
      </c>
      <c r="H23" s="38">
        <v>69.8</v>
      </c>
      <c r="I23" s="38">
        <f>H23</f>
        <v>69.8</v>
      </c>
      <c r="J23" s="38">
        <v>68.3</v>
      </c>
      <c r="K23" s="38">
        <v>67.1</v>
      </c>
      <c r="L23" s="38">
        <v>67.1</v>
      </c>
      <c r="M23" s="38">
        <v>67.1</v>
      </c>
      <c r="N23" s="38">
        <v>63.8</v>
      </c>
      <c r="O23" s="38">
        <v>67.1</v>
      </c>
      <c r="P23" s="38">
        <v>61.42</v>
      </c>
      <c r="Q23" s="39"/>
      <c r="R23" s="38">
        <v>59.41</v>
      </c>
      <c r="S23" s="38"/>
      <c r="T23" s="38">
        <v>57.6</v>
      </c>
      <c r="U23" s="38"/>
      <c r="V23" s="38">
        <v>55.97</v>
      </c>
      <c r="W23" s="38"/>
      <c r="X23" s="38">
        <v>54.72</v>
      </c>
      <c r="Y23" s="38"/>
      <c r="Z23" s="38">
        <v>53.9</v>
      </c>
      <c r="AA23" s="38"/>
    </row>
    <row r="24" spans="1:27" ht="38.25" customHeight="1">
      <c r="A24" s="10"/>
      <c r="B24" s="83" t="s">
        <v>153</v>
      </c>
      <c r="C24" s="83"/>
      <c r="D24" s="11"/>
      <c r="E24" s="12"/>
      <c r="F24" s="12"/>
      <c r="G24" s="12"/>
      <c r="H24" s="12"/>
      <c r="I24" s="12"/>
      <c r="J24" s="12"/>
      <c r="K24" s="12"/>
      <c r="L24" s="22"/>
      <c r="M24" s="22"/>
      <c r="N24" s="22"/>
      <c r="O24" s="22"/>
      <c r="P24" s="22"/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ht="285.75" customHeight="1">
      <c r="A25" s="48"/>
      <c r="B25" s="30" t="s">
        <v>184</v>
      </c>
      <c r="C25" s="1" t="s">
        <v>80</v>
      </c>
      <c r="D25" s="30"/>
      <c r="E25" s="1" t="s">
        <v>106</v>
      </c>
      <c r="F25" s="1" t="s">
        <v>164</v>
      </c>
      <c r="G25" s="1" t="s">
        <v>164</v>
      </c>
      <c r="H25" s="1" t="s">
        <v>164</v>
      </c>
      <c r="I25" s="1" t="s">
        <v>164</v>
      </c>
      <c r="J25" s="1" t="s">
        <v>164</v>
      </c>
      <c r="K25" s="1" t="s">
        <v>164</v>
      </c>
      <c r="L25" s="1" t="s">
        <v>164</v>
      </c>
      <c r="M25" s="1" t="s">
        <v>164</v>
      </c>
      <c r="N25" s="1" t="s">
        <v>164</v>
      </c>
      <c r="O25" s="1" t="s">
        <v>164</v>
      </c>
      <c r="P25" s="1" t="s">
        <v>164</v>
      </c>
      <c r="Q25" s="22"/>
      <c r="R25" s="1" t="s">
        <v>164</v>
      </c>
      <c r="S25" s="25"/>
      <c r="T25" s="1" t="s">
        <v>164</v>
      </c>
      <c r="U25" s="25"/>
      <c r="V25" s="1" t="s">
        <v>164</v>
      </c>
      <c r="W25" s="25"/>
      <c r="X25" s="1" t="s">
        <v>164</v>
      </c>
      <c r="Y25" s="25"/>
      <c r="Z25" s="1" t="s">
        <v>164</v>
      </c>
      <c r="AA25" s="25"/>
    </row>
    <row r="26" spans="1:27" ht="76.5" customHeight="1">
      <c r="A26" s="14" t="s">
        <v>20</v>
      </c>
      <c r="B26" s="15" t="s">
        <v>195</v>
      </c>
      <c r="C26" s="1" t="s">
        <v>17</v>
      </c>
      <c r="D26" s="1" t="s">
        <v>15</v>
      </c>
      <c r="E26" s="1">
        <v>100</v>
      </c>
      <c r="F26" s="1">
        <v>100</v>
      </c>
      <c r="G26" s="1">
        <v>100</v>
      </c>
      <c r="H26" s="1">
        <v>100</v>
      </c>
      <c r="I26" s="1">
        <v>100</v>
      </c>
      <c r="J26" s="1">
        <v>100</v>
      </c>
      <c r="K26" s="1">
        <v>100</v>
      </c>
      <c r="L26" s="1">
        <v>100</v>
      </c>
      <c r="M26" s="22">
        <f>L26</f>
        <v>100</v>
      </c>
      <c r="N26" s="1">
        <v>100</v>
      </c>
      <c r="O26" s="1">
        <v>100</v>
      </c>
      <c r="P26" s="1">
        <v>100</v>
      </c>
      <c r="Q26" s="22"/>
      <c r="R26" s="1">
        <v>100</v>
      </c>
      <c r="S26" s="1"/>
      <c r="T26" s="1">
        <v>100</v>
      </c>
      <c r="U26" s="1"/>
      <c r="V26" s="1">
        <v>100</v>
      </c>
      <c r="W26" s="1"/>
      <c r="X26" s="1">
        <v>100</v>
      </c>
      <c r="Y26" s="22"/>
      <c r="Z26" s="1">
        <v>100</v>
      </c>
      <c r="AA26" s="22"/>
    </row>
    <row r="27" spans="1:27" ht="38.25" customHeight="1">
      <c r="A27" s="91" t="s">
        <v>16</v>
      </c>
      <c r="B27" s="94" t="s">
        <v>67</v>
      </c>
      <c r="C27" s="1" t="s">
        <v>21</v>
      </c>
      <c r="D27" s="92" t="s">
        <v>22</v>
      </c>
      <c r="E27" s="13">
        <v>50424</v>
      </c>
      <c r="F27" s="13">
        <v>52809</v>
      </c>
      <c r="G27" s="13">
        <v>52809</v>
      </c>
      <c r="H27" s="13">
        <v>54963</v>
      </c>
      <c r="I27" s="13">
        <v>54963</v>
      </c>
      <c r="J27" s="13">
        <v>57000</v>
      </c>
      <c r="K27" s="13">
        <v>57000</v>
      </c>
      <c r="L27" s="13">
        <v>59000</v>
      </c>
      <c r="M27" s="13">
        <v>59000</v>
      </c>
      <c r="N27" s="13">
        <v>62877</v>
      </c>
      <c r="O27" s="13">
        <v>62877</v>
      </c>
      <c r="P27" s="13">
        <v>64800</v>
      </c>
      <c r="Q27" s="13"/>
      <c r="R27" s="13">
        <v>66447</v>
      </c>
      <c r="S27" s="13"/>
      <c r="T27" s="13">
        <v>68121</v>
      </c>
      <c r="U27" s="13"/>
      <c r="V27" s="13">
        <v>69487</v>
      </c>
      <c r="W27" s="13"/>
      <c r="X27" s="13">
        <v>70586</v>
      </c>
      <c r="Y27" s="13"/>
      <c r="Z27" s="13">
        <v>71188</v>
      </c>
      <c r="AA27" s="13"/>
    </row>
    <row r="28" spans="1:27" ht="102">
      <c r="A28" s="91"/>
      <c r="B28" s="94"/>
      <c r="C28" s="1" t="s">
        <v>23</v>
      </c>
      <c r="D28" s="95"/>
      <c r="E28" s="13">
        <v>560</v>
      </c>
      <c r="F28" s="13">
        <v>626</v>
      </c>
      <c r="G28" s="13">
        <v>626</v>
      </c>
      <c r="H28" s="1">
        <v>661</v>
      </c>
      <c r="I28" s="1">
        <v>661</v>
      </c>
      <c r="J28" s="13">
        <v>670</v>
      </c>
      <c r="K28" s="13">
        <v>670</v>
      </c>
      <c r="L28" s="13">
        <v>690</v>
      </c>
      <c r="M28" s="13">
        <v>690</v>
      </c>
      <c r="N28" s="13">
        <v>700</v>
      </c>
      <c r="O28" s="13">
        <v>700</v>
      </c>
      <c r="P28" s="13">
        <v>700</v>
      </c>
      <c r="Q28" s="13"/>
      <c r="R28" s="13">
        <v>700</v>
      </c>
      <c r="S28" s="13"/>
      <c r="T28" s="1">
        <v>700</v>
      </c>
      <c r="U28" s="13"/>
      <c r="V28" s="13">
        <v>700</v>
      </c>
      <c r="W28" s="13"/>
      <c r="X28" s="13">
        <v>700</v>
      </c>
      <c r="Y28" s="13"/>
      <c r="Z28" s="13">
        <v>700</v>
      </c>
      <c r="AA28" s="13"/>
    </row>
    <row r="29" spans="1:27" ht="114.75">
      <c r="A29" s="91"/>
      <c r="B29" s="94"/>
      <c r="C29" s="1" t="s">
        <v>62</v>
      </c>
      <c r="D29" s="95"/>
      <c r="E29" s="13">
        <v>503</v>
      </c>
      <c r="F29" s="13">
        <v>524</v>
      </c>
      <c r="G29" s="13">
        <v>524</v>
      </c>
      <c r="H29" s="1">
        <v>540</v>
      </c>
      <c r="I29" s="1">
        <v>540</v>
      </c>
      <c r="J29" s="13">
        <v>600</v>
      </c>
      <c r="K29" s="13">
        <v>600</v>
      </c>
      <c r="L29" s="13">
        <v>630</v>
      </c>
      <c r="M29" s="13">
        <v>630</v>
      </c>
      <c r="N29" s="13">
        <v>640</v>
      </c>
      <c r="O29" s="13">
        <v>640</v>
      </c>
      <c r="P29" s="13">
        <v>640</v>
      </c>
      <c r="Q29" s="13"/>
      <c r="R29" s="13">
        <v>650</v>
      </c>
      <c r="S29" s="13"/>
      <c r="T29" s="1">
        <v>650</v>
      </c>
      <c r="U29" s="1"/>
      <c r="V29" s="13">
        <v>650</v>
      </c>
      <c r="W29" s="13"/>
      <c r="X29" s="13">
        <v>650</v>
      </c>
      <c r="Y29" s="13"/>
      <c r="Z29" s="13">
        <v>650</v>
      </c>
      <c r="AA29" s="13"/>
    </row>
    <row r="30" spans="1:27" ht="51">
      <c r="A30" s="91"/>
      <c r="B30" s="94"/>
      <c r="C30" s="1" t="s">
        <v>59</v>
      </c>
      <c r="D30" s="95"/>
      <c r="E30" s="16">
        <v>17.8</v>
      </c>
      <c r="F30" s="18">
        <v>16.8</v>
      </c>
      <c r="G30" s="18">
        <v>16.8</v>
      </c>
      <c r="H30" s="18">
        <v>16.2</v>
      </c>
      <c r="I30" s="18">
        <v>16.2</v>
      </c>
      <c r="J30" s="18">
        <v>16.2</v>
      </c>
      <c r="K30" s="18">
        <v>16.2</v>
      </c>
      <c r="L30" s="18">
        <v>16.2</v>
      </c>
      <c r="M30" s="18">
        <v>16.2</v>
      </c>
      <c r="N30" s="18">
        <v>16</v>
      </c>
      <c r="O30" s="18">
        <v>16</v>
      </c>
      <c r="P30" s="18">
        <v>16</v>
      </c>
      <c r="Q30" s="13"/>
      <c r="R30" s="18">
        <v>16</v>
      </c>
      <c r="S30" s="18"/>
      <c r="T30" s="18">
        <v>16</v>
      </c>
      <c r="U30" s="18"/>
      <c r="V30" s="16">
        <v>16</v>
      </c>
      <c r="W30" s="16"/>
      <c r="X30" s="13">
        <v>16</v>
      </c>
      <c r="Y30" s="16"/>
      <c r="Z30" s="2">
        <v>16</v>
      </c>
      <c r="AA30" s="13"/>
    </row>
    <row r="31" spans="1:27" ht="63.75">
      <c r="A31" s="91"/>
      <c r="B31" s="94"/>
      <c r="C31" s="1" t="s">
        <v>60</v>
      </c>
      <c r="D31" s="95"/>
      <c r="E31" s="13">
        <v>33</v>
      </c>
      <c r="F31" s="13">
        <v>54</v>
      </c>
      <c r="G31" s="13">
        <v>54</v>
      </c>
      <c r="H31" s="13">
        <v>65</v>
      </c>
      <c r="I31" s="13">
        <v>65</v>
      </c>
      <c r="J31" s="13">
        <v>72</v>
      </c>
      <c r="K31" s="13">
        <v>72</v>
      </c>
      <c r="L31" s="13">
        <v>80</v>
      </c>
      <c r="M31" s="13">
        <v>80</v>
      </c>
      <c r="N31" s="13">
        <v>90</v>
      </c>
      <c r="O31" s="13">
        <v>90</v>
      </c>
      <c r="P31" s="13">
        <v>95</v>
      </c>
      <c r="Q31" s="13"/>
      <c r="R31" s="13">
        <v>100</v>
      </c>
      <c r="S31" s="13"/>
      <c r="T31" s="13">
        <v>100</v>
      </c>
      <c r="U31" s="13"/>
      <c r="V31" s="13">
        <v>100</v>
      </c>
      <c r="W31" s="13"/>
      <c r="X31" s="13">
        <v>100</v>
      </c>
      <c r="Y31" s="13"/>
      <c r="Z31" s="13">
        <v>100</v>
      </c>
      <c r="AA31" s="13"/>
    </row>
    <row r="32" spans="1:27" ht="76.5">
      <c r="A32" s="91"/>
      <c r="B32" s="94"/>
      <c r="C32" s="1" t="s">
        <v>120</v>
      </c>
      <c r="D32" s="95"/>
      <c r="E32" s="18">
        <v>0.1</v>
      </c>
      <c r="F32" s="18">
        <v>0.2</v>
      </c>
      <c r="G32" s="18">
        <v>0.2</v>
      </c>
      <c r="H32" s="18">
        <v>0.2</v>
      </c>
      <c r="I32" s="18">
        <v>0.2</v>
      </c>
      <c r="J32" s="18">
        <v>0.2</v>
      </c>
      <c r="K32" s="18">
        <v>0.2</v>
      </c>
      <c r="L32" s="2">
        <v>0.2</v>
      </c>
      <c r="M32" s="18">
        <v>0.2</v>
      </c>
      <c r="N32" s="2">
        <v>0.2</v>
      </c>
      <c r="O32" s="2">
        <v>0.2</v>
      </c>
      <c r="P32" s="2">
        <v>0.2</v>
      </c>
      <c r="Q32" s="2"/>
      <c r="R32" s="18">
        <v>0.2</v>
      </c>
      <c r="S32" s="18"/>
      <c r="T32" s="18">
        <v>0.2</v>
      </c>
      <c r="U32" s="18"/>
      <c r="V32" s="18">
        <v>0.2</v>
      </c>
      <c r="W32" s="18"/>
      <c r="X32" s="2">
        <v>0.2</v>
      </c>
      <c r="Y32" s="18"/>
      <c r="Z32" s="2">
        <v>0.2</v>
      </c>
      <c r="AA32" s="2"/>
    </row>
    <row r="33" spans="1:27" ht="89.25">
      <c r="A33" s="91"/>
      <c r="B33" s="94"/>
      <c r="C33" s="1" t="s">
        <v>61</v>
      </c>
      <c r="D33" s="93"/>
      <c r="E33" s="13">
        <v>98</v>
      </c>
      <c r="F33" s="13">
        <v>98</v>
      </c>
      <c r="G33" s="13">
        <v>98</v>
      </c>
      <c r="H33" s="1">
        <v>98</v>
      </c>
      <c r="I33" s="13">
        <v>98</v>
      </c>
      <c r="J33" s="13">
        <v>98</v>
      </c>
      <c r="K33" s="13">
        <v>98</v>
      </c>
      <c r="L33" s="13">
        <v>98</v>
      </c>
      <c r="M33" s="13">
        <f>L33</f>
        <v>98</v>
      </c>
      <c r="N33" s="13">
        <v>98</v>
      </c>
      <c r="O33" s="13">
        <v>98</v>
      </c>
      <c r="P33" s="13">
        <v>98</v>
      </c>
      <c r="Q33" s="13"/>
      <c r="R33" s="13">
        <v>98</v>
      </c>
      <c r="S33" s="13"/>
      <c r="T33" s="1">
        <v>98</v>
      </c>
      <c r="U33" s="13"/>
      <c r="V33" s="13">
        <v>98</v>
      </c>
      <c r="W33" s="13"/>
      <c r="X33" s="13">
        <v>98</v>
      </c>
      <c r="Y33" s="13"/>
      <c r="Z33" s="13">
        <v>98</v>
      </c>
      <c r="AA33" s="13"/>
    </row>
    <row r="34" spans="1:27" ht="45" customHeight="1">
      <c r="A34" s="10"/>
      <c r="B34" s="83" t="s">
        <v>175</v>
      </c>
      <c r="C34" s="83"/>
      <c r="D34" s="11"/>
      <c r="E34" s="12"/>
      <c r="F34" s="12"/>
      <c r="G34" s="12"/>
      <c r="H34" s="12"/>
      <c r="I34" s="12"/>
      <c r="J34" s="12"/>
      <c r="K34" s="12"/>
      <c r="L34" s="22"/>
      <c r="M34" s="22"/>
      <c r="N34" s="22"/>
      <c r="O34" s="22"/>
      <c r="P34" s="22"/>
      <c r="Q34" s="22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ht="45" customHeight="1">
      <c r="A35" s="80" t="s">
        <v>18</v>
      </c>
      <c r="B35" s="78" t="s">
        <v>93</v>
      </c>
      <c r="C35" s="1" t="s">
        <v>99</v>
      </c>
      <c r="D35" s="92" t="s">
        <v>22</v>
      </c>
      <c r="E35" s="13">
        <v>180</v>
      </c>
      <c r="F35" s="13">
        <v>180</v>
      </c>
      <c r="G35" s="13">
        <v>180</v>
      </c>
      <c r="H35" s="13">
        <v>180</v>
      </c>
      <c r="I35" s="13">
        <v>180</v>
      </c>
      <c r="J35" s="13">
        <v>150</v>
      </c>
      <c r="K35" s="13">
        <v>150</v>
      </c>
      <c r="L35" s="13">
        <v>150</v>
      </c>
      <c r="M35" s="13">
        <v>145</v>
      </c>
      <c r="N35" s="13">
        <v>145</v>
      </c>
      <c r="O35" s="13">
        <v>145</v>
      </c>
      <c r="P35" s="13">
        <v>145</v>
      </c>
      <c r="Q35" s="13"/>
      <c r="R35" s="13">
        <v>145</v>
      </c>
      <c r="S35" s="13"/>
      <c r="T35" s="13">
        <v>145</v>
      </c>
      <c r="U35" s="13"/>
      <c r="V35" s="13">
        <v>140</v>
      </c>
      <c r="W35" s="13"/>
      <c r="X35" s="13">
        <v>140</v>
      </c>
      <c r="Y35" s="13"/>
      <c r="Z35" s="13">
        <v>140</v>
      </c>
      <c r="AA35" s="13"/>
    </row>
    <row r="36" spans="1:27" s="57" customFormat="1" ht="51">
      <c r="A36" s="82"/>
      <c r="B36" s="84"/>
      <c r="C36" s="1" t="s">
        <v>71</v>
      </c>
      <c r="D36" s="95"/>
      <c r="E36" s="66">
        <v>61.4</v>
      </c>
      <c r="F36" s="66">
        <v>66.2</v>
      </c>
      <c r="G36" s="66">
        <v>66.2</v>
      </c>
      <c r="H36" s="66">
        <v>66</v>
      </c>
      <c r="I36" s="66">
        <v>66</v>
      </c>
      <c r="J36" s="18">
        <v>67.2</v>
      </c>
      <c r="K36" s="18">
        <v>65.1</v>
      </c>
      <c r="L36" s="2">
        <v>74</v>
      </c>
      <c r="M36" s="18">
        <v>74</v>
      </c>
      <c r="N36" s="2">
        <v>77.1</v>
      </c>
      <c r="O36" s="18">
        <v>77.1</v>
      </c>
      <c r="P36" s="2">
        <v>80.4</v>
      </c>
      <c r="Q36" s="13"/>
      <c r="R36" s="18">
        <v>86</v>
      </c>
      <c r="S36" s="18"/>
      <c r="T36" s="18">
        <v>88.9</v>
      </c>
      <c r="U36" s="18"/>
      <c r="V36" s="18">
        <v>92.2</v>
      </c>
      <c r="W36" s="18"/>
      <c r="X36" s="18">
        <v>97.2</v>
      </c>
      <c r="Y36" s="13"/>
      <c r="Z36" s="18">
        <v>100</v>
      </c>
      <c r="AA36" s="13"/>
    </row>
    <row r="37" spans="1:27" ht="89.25">
      <c r="A37" s="80" t="s">
        <v>19</v>
      </c>
      <c r="B37" s="85" t="s">
        <v>118</v>
      </c>
      <c r="C37" s="1" t="s">
        <v>166</v>
      </c>
      <c r="D37" s="92" t="s">
        <v>22</v>
      </c>
      <c r="E37" s="1">
        <v>75</v>
      </c>
      <c r="F37" s="1">
        <v>75</v>
      </c>
      <c r="G37" s="1">
        <v>74</v>
      </c>
      <c r="H37" s="1">
        <v>76</v>
      </c>
      <c r="I37" s="1">
        <v>76</v>
      </c>
      <c r="J37" s="1">
        <v>78</v>
      </c>
      <c r="K37" s="1">
        <v>78</v>
      </c>
      <c r="L37" s="13">
        <v>80</v>
      </c>
      <c r="M37" s="13">
        <f>L37</f>
        <v>80</v>
      </c>
      <c r="N37" s="13">
        <v>82</v>
      </c>
      <c r="O37" s="13">
        <v>82</v>
      </c>
      <c r="P37" s="13">
        <v>84</v>
      </c>
      <c r="Q37" s="13"/>
      <c r="R37" s="1">
        <v>85</v>
      </c>
      <c r="S37" s="1"/>
      <c r="T37" s="1">
        <v>88</v>
      </c>
      <c r="U37" s="1"/>
      <c r="V37" s="1">
        <v>91</v>
      </c>
      <c r="W37" s="1"/>
      <c r="X37" s="13">
        <v>95</v>
      </c>
      <c r="Y37" s="13"/>
      <c r="Z37" s="13">
        <v>100</v>
      </c>
      <c r="AA37" s="13"/>
    </row>
    <row r="38" spans="1:27" ht="165.75">
      <c r="A38" s="82"/>
      <c r="B38" s="86"/>
      <c r="C38" s="1" t="s">
        <v>72</v>
      </c>
      <c r="D38" s="95"/>
      <c r="E38" s="1">
        <v>95.6</v>
      </c>
      <c r="F38" s="1">
        <v>100</v>
      </c>
      <c r="G38" s="1">
        <v>100</v>
      </c>
      <c r="H38" s="1">
        <v>100</v>
      </c>
      <c r="I38" s="1">
        <v>100</v>
      </c>
      <c r="J38" s="1">
        <v>100</v>
      </c>
      <c r="K38" s="1">
        <v>100</v>
      </c>
      <c r="L38" s="13">
        <v>100</v>
      </c>
      <c r="M38" s="13">
        <f>L38</f>
        <v>100</v>
      </c>
      <c r="N38" s="13">
        <v>100</v>
      </c>
      <c r="O38" s="13">
        <v>100</v>
      </c>
      <c r="P38" s="13">
        <v>100</v>
      </c>
      <c r="Q38" s="13"/>
      <c r="R38" s="1">
        <v>100</v>
      </c>
      <c r="S38" s="1"/>
      <c r="T38" s="1">
        <v>100</v>
      </c>
      <c r="U38" s="1"/>
      <c r="V38" s="1">
        <v>100</v>
      </c>
      <c r="W38" s="1"/>
      <c r="X38" s="13">
        <v>100</v>
      </c>
      <c r="Y38" s="13"/>
      <c r="Z38" s="13">
        <v>100</v>
      </c>
      <c r="AA38" s="13"/>
    </row>
    <row r="39" spans="1:27" ht="153">
      <c r="A39" s="82"/>
      <c r="B39" s="86"/>
      <c r="C39" s="1" t="s">
        <v>57</v>
      </c>
      <c r="D39" s="95"/>
      <c r="E39" s="1">
        <v>90.5</v>
      </c>
      <c r="F39" s="1">
        <v>95.9</v>
      </c>
      <c r="G39" s="18">
        <v>95.9</v>
      </c>
      <c r="H39" s="1">
        <v>97</v>
      </c>
      <c r="I39" s="16">
        <v>97</v>
      </c>
      <c r="J39" s="1">
        <v>98</v>
      </c>
      <c r="K39" s="16">
        <v>98</v>
      </c>
      <c r="L39" s="1">
        <v>98</v>
      </c>
      <c r="M39" s="13">
        <v>98</v>
      </c>
      <c r="N39" s="1">
        <v>98</v>
      </c>
      <c r="O39" s="1">
        <v>98</v>
      </c>
      <c r="P39" s="1">
        <v>98</v>
      </c>
      <c r="Q39" s="13"/>
      <c r="R39" s="1">
        <v>98</v>
      </c>
      <c r="S39" s="18"/>
      <c r="T39" s="1">
        <v>98</v>
      </c>
      <c r="U39" s="16"/>
      <c r="V39" s="1">
        <v>98</v>
      </c>
      <c r="W39" s="16"/>
      <c r="X39" s="1">
        <v>98</v>
      </c>
      <c r="Y39" s="13"/>
      <c r="Z39" s="1">
        <v>98</v>
      </c>
      <c r="AA39" s="13"/>
    </row>
    <row r="40" spans="1:27" ht="89.25">
      <c r="A40" s="82"/>
      <c r="B40" s="86"/>
      <c r="C40" s="1" t="s">
        <v>58</v>
      </c>
      <c r="D40" s="95"/>
      <c r="E40" s="1">
        <v>100</v>
      </c>
      <c r="F40" s="1">
        <v>100</v>
      </c>
      <c r="G40" s="1">
        <v>100</v>
      </c>
      <c r="H40" s="1">
        <v>100</v>
      </c>
      <c r="I40" s="1">
        <v>100</v>
      </c>
      <c r="J40" s="1">
        <v>100</v>
      </c>
      <c r="K40" s="1">
        <v>100</v>
      </c>
      <c r="L40" s="13">
        <v>100</v>
      </c>
      <c r="M40" s="13">
        <f>L40</f>
        <v>100</v>
      </c>
      <c r="N40" s="13">
        <v>100</v>
      </c>
      <c r="O40" s="13">
        <v>100</v>
      </c>
      <c r="P40" s="13">
        <v>100</v>
      </c>
      <c r="Q40" s="13"/>
      <c r="R40" s="1">
        <v>100</v>
      </c>
      <c r="S40" s="1"/>
      <c r="T40" s="1">
        <v>100</v>
      </c>
      <c r="U40" s="1"/>
      <c r="V40" s="1">
        <v>100</v>
      </c>
      <c r="W40" s="1"/>
      <c r="X40" s="13">
        <v>100</v>
      </c>
      <c r="Y40" s="13"/>
      <c r="Z40" s="13">
        <v>100</v>
      </c>
      <c r="AA40" s="13"/>
    </row>
    <row r="41" spans="1:27" ht="76.5">
      <c r="A41" s="82"/>
      <c r="B41" s="86"/>
      <c r="C41" s="1" t="s">
        <v>73</v>
      </c>
      <c r="D41" s="95"/>
      <c r="E41" s="1">
        <v>65.6</v>
      </c>
      <c r="F41" s="1">
        <v>71.4</v>
      </c>
      <c r="G41" s="1">
        <v>71.4</v>
      </c>
      <c r="H41" s="1">
        <v>71.8</v>
      </c>
      <c r="I41" s="1">
        <v>71.8</v>
      </c>
      <c r="J41" s="1">
        <v>71.9</v>
      </c>
      <c r="K41" s="1">
        <v>71.9</v>
      </c>
      <c r="L41" s="13">
        <v>72</v>
      </c>
      <c r="M41" s="13">
        <v>72</v>
      </c>
      <c r="N41" s="2">
        <v>73</v>
      </c>
      <c r="O41" s="2">
        <v>73</v>
      </c>
      <c r="P41" s="2">
        <v>73</v>
      </c>
      <c r="Q41" s="13"/>
      <c r="R41" s="1">
        <v>75</v>
      </c>
      <c r="S41" s="1"/>
      <c r="T41" s="1">
        <v>75</v>
      </c>
      <c r="U41" s="1"/>
      <c r="V41" s="1">
        <v>75</v>
      </c>
      <c r="W41" s="1"/>
      <c r="X41" s="13">
        <v>75</v>
      </c>
      <c r="Y41" s="13"/>
      <c r="Z41" s="2">
        <v>75</v>
      </c>
      <c r="AA41" s="13"/>
    </row>
    <row r="42" spans="1:27" ht="63.75" customHeight="1">
      <c r="A42" s="82"/>
      <c r="B42" s="86"/>
      <c r="C42" s="1" t="s">
        <v>26</v>
      </c>
      <c r="D42" s="95"/>
      <c r="E42" s="1">
        <v>100</v>
      </c>
      <c r="F42" s="1">
        <v>100</v>
      </c>
      <c r="G42" s="1">
        <v>100</v>
      </c>
      <c r="H42" s="1">
        <v>100</v>
      </c>
      <c r="I42" s="1">
        <v>100</v>
      </c>
      <c r="J42" s="1">
        <v>100</v>
      </c>
      <c r="K42" s="1">
        <v>100</v>
      </c>
      <c r="L42" s="13">
        <v>100</v>
      </c>
      <c r="M42" s="13">
        <f>L42</f>
        <v>100</v>
      </c>
      <c r="N42" s="13">
        <v>100</v>
      </c>
      <c r="O42" s="13">
        <v>100</v>
      </c>
      <c r="P42" s="13">
        <v>100</v>
      </c>
      <c r="Q42" s="13"/>
      <c r="R42" s="1">
        <v>100</v>
      </c>
      <c r="S42" s="1"/>
      <c r="T42" s="1">
        <v>100</v>
      </c>
      <c r="U42" s="1"/>
      <c r="V42" s="1">
        <v>100</v>
      </c>
      <c r="W42" s="1"/>
      <c r="X42" s="13">
        <v>100</v>
      </c>
      <c r="Y42" s="13"/>
      <c r="Z42" s="13">
        <v>100</v>
      </c>
      <c r="AA42" s="13"/>
    </row>
    <row r="43" spans="1:27" ht="114.75">
      <c r="A43" s="81"/>
      <c r="B43" s="87"/>
      <c r="C43" s="1" t="s">
        <v>74</v>
      </c>
      <c r="D43" s="93"/>
      <c r="E43" s="1">
        <v>100</v>
      </c>
      <c r="F43" s="1">
        <v>100</v>
      </c>
      <c r="G43" s="1">
        <v>100</v>
      </c>
      <c r="H43" s="1">
        <v>100</v>
      </c>
      <c r="I43" s="1">
        <v>100</v>
      </c>
      <c r="J43" s="1">
        <v>100</v>
      </c>
      <c r="K43" s="1">
        <v>100</v>
      </c>
      <c r="L43" s="13">
        <v>100</v>
      </c>
      <c r="M43" s="13">
        <f>L43</f>
        <v>100</v>
      </c>
      <c r="N43" s="13">
        <v>100</v>
      </c>
      <c r="O43" s="13">
        <v>100</v>
      </c>
      <c r="P43" s="13">
        <v>100</v>
      </c>
      <c r="Q43" s="13"/>
      <c r="R43" s="1">
        <v>100</v>
      </c>
      <c r="S43" s="1"/>
      <c r="T43" s="1">
        <v>100</v>
      </c>
      <c r="U43" s="1"/>
      <c r="V43" s="1">
        <v>100</v>
      </c>
      <c r="W43" s="1"/>
      <c r="X43" s="13">
        <v>100</v>
      </c>
      <c r="Y43" s="13"/>
      <c r="Z43" s="13">
        <v>100</v>
      </c>
      <c r="AA43" s="13"/>
    </row>
    <row r="44" spans="1:27" ht="114.75">
      <c r="A44" s="5" t="s">
        <v>25</v>
      </c>
      <c r="B44" s="8" t="s">
        <v>0</v>
      </c>
      <c r="C44" s="1" t="s">
        <v>29</v>
      </c>
      <c r="D44" s="1" t="s">
        <v>77</v>
      </c>
      <c r="E44" s="13" t="s">
        <v>107</v>
      </c>
      <c r="F44" s="13" t="s">
        <v>107</v>
      </c>
      <c r="G44" s="13" t="s">
        <v>107</v>
      </c>
      <c r="H44" s="13" t="s">
        <v>107</v>
      </c>
      <c r="I44" s="13" t="s">
        <v>107</v>
      </c>
      <c r="J44" s="13" t="s">
        <v>107</v>
      </c>
      <c r="K44" s="13" t="s">
        <v>107</v>
      </c>
      <c r="L44" s="13" t="s">
        <v>107</v>
      </c>
      <c r="M44" s="13" t="str">
        <f>L44</f>
        <v>не ниже 45</v>
      </c>
      <c r="N44" s="13" t="s">
        <v>107</v>
      </c>
      <c r="O44" s="13" t="s">
        <v>183</v>
      </c>
      <c r="P44" s="13" t="s">
        <v>107</v>
      </c>
      <c r="Q44" s="13"/>
      <c r="R44" s="13" t="s">
        <v>107</v>
      </c>
      <c r="S44" s="13"/>
      <c r="T44" s="13" t="s">
        <v>107</v>
      </c>
      <c r="U44" s="13"/>
      <c r="V44" s="13" t="s">
        <v>107</v>
      </c>
      <c r="W44" s="13"/>
      <c r="X44" s="13" t="s">
        <v>107</v>
      </c>
      <c r="Y44" s="13"/>
      <c r="Z44" s="13" t="s">
        <v>107</v>
      </c>
      <c r="AA44" s="13"/>
    </row>
    <row r="45" spans="1:27" ht="34.5" customHeight="1">
      <c r="A45" s="10"/>
      <c r="B45" s="83" t="s">
        <v>152</v>
      </c>
      <c r="C45" s="83"/>
      <c r="D45" s="11"/>
      <c r="E45" s="12"/>
      <c r="F45" s="12"/>
      <c r="G45" s="12"/>
      <c r="H45" s="12"/>
      <c r="I45" s="12"/>
      <c r="J45" s="12"/>
      <c r="K45" s="12"/>
      <c r="L45" s="22"/>
      <c r="M45" s="22"/>
      <c r="N45" s="22"/>
      <c r="O45" s="22"/>
      <c r="P45" s="22"/>
      <c r="Q45" s="22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ht="55.5" customHeight="1">
      <c r="A46" s="80" t="s">
        <v>27</v>
      </c>
      <c r="B46" s="85" t="s">
        <v>94</v>
      </c>
      <c r="C46" s="1" t="s">
        <v>95</v>
      </c>
      <c r="D46" s="92" t="s">
        <v>77</v>
      </c>
      <c r="E46" s="1" t="s">
        <v>133</v>
      </c>
      <c r="F46" s="1" t="s">
        <v>116</v>
      </c>
      <c r="G46" s="1" t="s">
        <v>116</v>
      </c>
      <c r="H46" s="1" t="s">
        <v>116</v>
      </c>
      <c r="I46" s="1" t="s">
        <v>116</v>
      </c>
      <c r="J46" s="1" t="s">
        <v>134</v>
      </c>
      <c r="K46" s="1" t="s">
        <v>134</v>
      </c>
      <c r="L46" s="1" t="s">
        <v>135</v>
      </c>
      <c r="M46" s="1" t="str">
        <f>L46</f>
        <v>не менее 13 900</v>
      </c>
      <c r="N46" s="1" t="s">
        <v>136</v>
      </c>
      <c r="O46" s="1" t="s">
        <v>136</v>
      </c>
      <c r="P46" s="1" t="s">
        <v>137</v>
      </c>
      <c r="Q46" s="1"/>
      <c r="R46" s="1" t="s">
        <v>138</v>
      </c>
      <c r="S46" s="1"/>
      <c r="T46" s="1" t="s">
        <v>139</v>
      </c>
      <c r="U46" s="1"/>
      <c r="V46" s="1" t="s">
        <v>140</v>
      </c>
      <c r="W46" s="1"/>
      <c r="X46" s="1" t="s">
        <v>141</v>
      </c>
      <c r="Y46" s="1"/>
      <c r="Z46" s="1" t="s">
        <v>142</v>
      </c>
      <c r="AA46" s="1"/>
    </row>
    <row r="47" spans="1:27" ht="66" customHeight="1">
      <c r="A47" s="82"/>
      <c r="B47" s="86"/>
      <c r="C47" s="1" t="s">
        <v>96</v>
      </c>
      <c r="D47" s="95"/>
      <c r="E47" s="1" t="s">
        <v>97</v>
      </c>
      <c r="F47" s="1" t="s">
        <v>97</v>
      </c>
      <c r="G47" s="1" t="s">
        <v>97</v>
      </c>
      <c r="H47" s="1" t="s">
        <v>97</v>
      </c>
      <c r="I47" s="1" t="s">
        <v>97</v>
      </c>
      <c r="J47" s="1" t="s">
        <v>97</v>
      </c>
      <c r="K47" s="1" t="s">
        <v>97</v>
      </c>
      <c r="L47" s="49" t="s">
        <v>97</v>
      </c>
      <c r="M47" s="49" t="str">
        <f>L47</f>
        <v>не ниже 90</v>
      </c>
      <c r="N47" s="49" t="s">
        <v>97</v>
      </c>
      <c r="O47" s="49" t="s">
        <v>97</v>
      </c>
      <c r="P47" s="49" t="s">
        <v>97</v>
      </c>
      <c r="Q47" s="49"/>
      <c r="R47" s="49" t="s">
        <v>97</v>
      </c>
      <c r="S47" s="49"/>
      <c r="T47" s="49" t="s">
        <v>97</v>
      </c>
      <c r="U47" s="49"/>
      <c r="V47" s="49" t="s">
        <v>97</v>
      </c>
      <c r="W47" s="49"/>
      <c r="X47" s="49" t="s">
        <v>97</v>
      </c>
      <c r="Y47" s="49"/>
      <c r="Z47" s="49" t="s">
        <v>97</v>
      </c>
      <c r="AA47" s="49"/>
    </row>
    <row r="48" spans="1:27" ht="89.25">
      <c r="A48" s="81"/>
      <c r="B48" s="87"/>
      <c r="C48" s="17" t="s">
        <v>112</v>
      </c>
      <c r="D48" s="93"/>
      <c r="E48" s="17" t="s">
        <v>167</v>
      </c>
      <c r="F48" s="17" t="s">
        <v>167</v>
      </c>
      <c r="G48" s="17" t="s">
        <v>167</v>
      </c>
      <c r="H48" s="17" t="s">
        <v>143</v>
      </c>
      <c r="I48" s="17" t="s">
        <v>143</v>
      </c>
      <c r="J48" s="17" t="s">
        <v>143</v>
      </c>
      <c r="K48" s="17" t="s">
        <v>143</v>
      </c>
      <c r="L48" s="47" t="s">
        <v>143</v>
      </c>
      <c r="M48" s="47" t="str">
        <f>L48</f>
        <v>70 и более %</v>
      </c>
      <c r="N48" s="47" t="s">
        <v>143</v>
      </c>
      <c r="O48" s="47" t="s">
        <v>143</v>
      </c>
      <c r="P48" s="47" t="s">
        <v>143</v>
      </c>
      <c r="Q48" s="47"/>
      <c r="R48" s="47" t="s">
        <v>143</v>
      </c>
      <c r="S48" s="47"/>
      <c r="T48" s="47" t="s">
        <v>143</v>
      </c>
      <c r="U48" s="47"/>
      <c r="V48" s="47" t="s">
        <v>143</v>
      </c>
      <c r="W48" s="47"/>
      <c r="X48" s="47" t="s">
        <v>143</v>
      </c>
      <c r="Y48" s="47"/>
      <c r="Z48" s="47" t="s">
        <v>143</v>
      </c>
      <c r="AA48" s="47"/>
    </row>
    <row r="49" spans="1:27" ht="153">
      <c r="A49" s="5" t="s">
        <v>28</v>
      </c>
      <c r="B49" s="8" t="s">
        <v>98</v>
      </c>
      <c r="C49" s="17" t="s">
        <v>33</v>
      </c>
      <c r="D49" s="17" t="s">
        <v>78</v>
      </c>
      <c r="E49" s="47" t="s">
        <v>75</v>
      </c>
      <c r="F49" s="47" t="s">
        <v>75</v>
      </c>
      <c r="G49" s="47" t="s">
        <v>75</v>
      </c>
      <c r="H49" s="47" t="s">
        <v>75</v>
      </c>
      <c r="I49" s="1">
        <v>375</v>
      </c>
      <c r="J49" s="47" t="s">
        <v>182</v>
      </c>
      <c r="K49" s="47" t="s">
        <v>182</v>
      </c>
      <c r="L49" s="47" t="s">
        <v>182</v>
      </c>
      <c r="M49" s="47" t="s">
        <v>182</v>
      </c>
      <c r="N49" s="47" t="s">
        <v>182</v>
      </c>
      <c r="O49" s="47" t="s">
        <v>182</v>
      </c>
      <c r="P49" s="47" t="s">
        <v>144</v>
      </c>
      <c r="Q49" s="47"/>
      <c r="R49" s="47" t="s">
        <v>144</v>
      </c>
      <c r="S49" s="47"/>
      <c r="T49" s="47" t="s">
        <v>144</v>
      </c>
      <c r="U49" s="47"/>
      <c r="V49" s="47" t="s">
        <v>145</v>
      </c>
      <c r="W49" s="47"/>
      <c r="X49" s="47" t="s">
        <v>145</v>
      </c>
      <c r="Y49" s="47"/>
      <c r="Z49" s="47" t="s">
        <v>145</v>
      </c>
      <c r="AA49" s="47"/>
    </row>
    <row r="50" spans="1:27" ht="102">
      <c r="A50" s="80" t="s">
        <v>30</v>
      </c>
      <c r="B50" s="85" t="s">
        <v>1</v>
      </c>
      <c r="C50" s="1" t="s">
        <v>165</v>
      </c>
      <c r="D50" s="1" t="s">
        <v>24</v>
      </c>
      <c r="E50" s="13">
        <v>50</v>
      </c>
      <c r="F50" s="13">
        <v>50</v>
      </c>
      <c r="G50" s="13">
        <v>50</v>
      </c>
      <c r="H50" s="13">
        <v>52</v>
      </c>
      <c r="I50" s="13">
        <v>52</v>
      </c>
      <c r="J50" s="13">
        <v>52</v>
      </c>
      <c r="K50" s="13">
        <f>J50</f>
        <v>52</v>
      </c>
      <c r="L50" s="13">
        <v>53</v>
      </c>
      <c r="M50" s="13">
        <f>L50</f>
        <v>53</v>
      </c>
      <c r="N50" s="13">
        <v>54</v>
      </c>
      <c r="O50" s="13">
        <v>54</v>
      </c>
      <c r="P50" s="13">
        <v>54</v>
      </c>
      <c r="Q50" s="13"/>
      <c r="R50" s="13">
        <v>55</v>
      </c>
      <c r="S50" s="13"/>
      <c r="T50" s="13">
        <v>55</v>
      </c>
      <c r="U50" s="13"/>
      <c r="V50" s="13">
        <v>56</v>
      </c>
      <c r="W50" s="13"/>
      <c r="X50" s="13">
        <v>56</v>
      </c>
      <c r="Y50" s="13"/>
      <c r="Z50" s="13">
        <v>56</v>
      </c>
      <c r="AA50" s="13"/>
    </row>
    <row r="51" spans="1:27" ht="89.25">
      <c r="A51" s="82"/>
      <c r="B51" s="86"/>
      <c r="C51" s="1" t="s">
        <v>35</v>
      </c>
      <c r="D51" s="1" t="s">
        <v>36</v>
      </c>
      <c r="E51" s="13">
        <v>30</v>
      </c>
      <c r="F51" s="13" t="s">
        <v>108</v>
      </c>
      <c r="G51" s="13" t="s">
        <v>108</v>
      </c>
      <c r="H51" s="13" t="s">
        <v>108</v>
      </c>
      <c r="I51" s="13" t="s">
        <v>108</v>
      </c>
      <c r="J51" s="13" t="s">
        <v>108</v>
      </c>
      <c r="K51" s="13" t="str">
        <f>J51</f>
        <v>35 и более</v>
      </c>
      <c r="L51" s="13" t="s">
        <v>108</v>
      </c>
      <c r="M51" s="13" t="str">
        <f>L51</f>
        <v>35 и более</v>
      </c>
      <c r="N51" s="13" t="s">
        <v>108</v>
      </c>
      <c r="O51" s="13" t="s">
        <v>108</v>
      </c>
      <c r="P51" s="13" t="s">
        <v>108</v>
      </c>
      <c r="Q51" s="13"/>
      <c r="R51" s="13" t="s">
        <v>108</v>
      </c>
      <c r="S51" s="13"/>
      <c r="T51" s="13" t="s">
        <v>108</v>
      </c>
      <c r="U51" s="13"/>
      <c r="V51" s="13" t="s">
        <v>108</v>
      </c>
      <c r="W51" s="13"/>
      <c r="X51" s="13" t="s">
        <v>108</v>
      </c>
      <c r="Y51" s="13"/>
      <c r="Z51" s="13" t="s">
        <v>108</v>
      </c>
      <c r="AA51" s="13"/>
    </row>
    <row r="52" spans="1:27" ht="51" customHeight="1">
      <c r="A52" s="82"/>
      <c r="B52" s="86"/>
      <c r="C52" s="1" t="s">
        <v>37</v>
      </c>
      <c r="D52" s="1" t="s">
        <v>38</v>
      </c>
      <c r="E52" s="13">
        <v>2500</v>
      </c>
      <c r="F52" s="13">
        <v>2500</v>
      </c>
      <c r="G52" s="13">
        <v>2500</v>
      </c>
      <c r="H52" s="13">
        <v>2500</v>
      </c>
      <c r="I52" s="13">
        <v>2500</v>
      </c>
      <c r="J52" s="13">
        <v>2500</v>
      </c>
      <c r="K52" s="13">
        <f>J52</f>
        <v>2500</v>
      </c>
      <c r="L52" s="13">
        <v>2500</v>
      </c>
      <c r="M52" s="13">
        <f>L52</f>
        <v>2500</v>
      </c>
      <c r="N52" s="13">
        <v>2500</v>
      </c>
      <c r="O52" s="13">
        <v>2500</v>
      </c>
      <c r="P52" s="13">
        <v>2500</v>
      </c>
      <c r="Q52" s="13"/>
      <c r="R52" s="13">
        <v>2500</v>
      </c>
      <c r="S52" s="13"/>
      <c r="T52" s="13">
        <v>2500</v>
      </c>
      <c r="U52" s="13"/>
      <c r="V52" s="13">
        <v>2500</v>
      </c>
      <c r="W52" s="13"/>
      <c r="X52" s="13">
        <v>2500</v>
      </c>
      <c r="Y52" s="13"/>
      <c r="Z52" s="13">
        <v>2500</v>
      </c>
      <c r="AA52" s="13"/>
    </row>
    <row r="53" spans="1:27" ht="89.25">
      <c r="A53" s="81"/>
      <c r="B53" s="87"/>
      <c r="C53" s="1" t="s">
        <v>163</v>
      </c>
      <c r="D53" s="1" t="s">
        <v>39</v>
      </c>
      <c r="E53" s="1">
        <v>162</v>
      </c>
      <c r="F53" s="1">
        <v>162</v>
      </c>
      <c r="G53" s="1">
        <v>162</v>
      </c>
      <c r="H53" s="13">
        <v>161</v>
      </c>
      <c r="I53" s="13">
        <v>161</v>
      </c>
      <c r="J53" s="13">
        <v>161</v>
      </c>
      <c r="K53" s="13">
        <f>J53</f>
        <v>161</v>
      </c>
      <c r="L53" s="13">
        <v>161</v>
      </c>
      <c r="M53" s="13">
        <f>L53</f>
        <v>161</v>
      </c>
      <c r="N53" s="13">
        <v>161</v>
      </c>
      <c r="O53" s="13">
        <v>161</v>
      </c>
      <c r="P53" s="13">
        <v>161</v>
      </c>
      <c r="Q53" s="13"/>
      <c r="R53" s="13">
        <v>161</v>
      </c>
      <c r="S53" s="13"/>
      <c r="T53" s="13">
        <v>161</v>
      </c>
      <c r="U53" s="13"/>
      <c r="V53" s="13">
        <v>161</v>
      </c>
      <c r="W53" s="13"/>
      <c r="X53" s="13">
        <v>161</v>
      </c>
      <c r="Y53" s="13"/>
      <c r="Z53" s="13">
        <v>161</v>
      </c>
      <c r="AA53" s="13"/>
    </row>
    <row r="54" spans="1:27" ht="45.75" customHeight="1">
      <c r="A54" s="10"/>
      <c r="B54" s="83" t="s">
        <v>151</v>
      </c>
      <c r="C54" s="83"/>
      <c r="D54" s="11"/>
      <c r="E54" s="12"/>
      <c r="F54" s="12"/>
      <c r="G54" s="12"/>
      <c r="H54" s="12"/>
      <c r="I54" s="12"/>
      <c r="J54" s="12"/>
      <c r="K54" s="12"/>
      <c r="L54" s="22"/>
      <c r="M54" s="22"/>
      <c r="N54" s="22"/>
      <c r="O54" s="22"/>
      <c r="P54" s="22"/>
      <c r="Q54" s="22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 ht="87" customHeight="1">
      <c r="A55" s="80" t="s">
        <v>31</v>
      </c>
      <c r="B55" s="85" t="s">
        <v>100</v>
      </c>
      <c r="C55" s="1" t="s">
        <v>40</v>
      </c>
      <c r="D55" s="92" t="s">
        <v>24</v>
      </c>
      <c r="E55" s="1">
        <v>77</v>
      </c>
      <c r="F55" s="13">
        <v>77</v>
      </c>
      <c r="G55" s="13">
        <v>77</v>
      </c>
      <c r="H55" s="13">
        <v>77</v>
      </c>
      <c r="I55" s="13">
        <v>77</v>
      </c>
      <c r="J55" s="13">
        <v>140</v>
      </c>
      <c r="K55" s="13">
        <v>140</v>
      </c>
      <c r="L55" s="13">
        <v>140</v>
      </c>
      <c r="M55" s="13">
        <v>140</v>
      </c>
      <c r="N55" s="13">
        <v>140</v>
      </c>
      <c r="O55" s="13">
        <v>140</v>
      </c>
      <c r="P55" s="13">
        <v>140</v>
      </c>
      <c r="Q55" s="13"/>
      <c r="R55" s="13">
        <v>140</v>
      </c>
      <c r="S55" s="13"/>
      <c r="T55" s="13">
        <v>140</v>
      </c>
      <c r="U55" s="13"/>
      <c r="V55" s="13">
        <v>140</v>
      </c>
      <c r="W55" s="13"/>
      <c r="X55" s="13">
        <v>140</v>
      </c>
      <c r="Y55" s="13"/>
      <c r="Z55" s="13">
        <v>140</v>
      </c>
      <c r="AA55" s="13"/>
    </row>
    <row r="56" spans="1:27" ht="87" customHeight="1">
      <c r="A56" s="81"/>
      <c r="B56" s="87"/>
      <c r="C56" s="1" t="s">
        <v>81</v>
      </c>
      <c r="D56" s="93"/>
      <c r="E56" s="1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f>J56</f>
        <v>0</v>
      </c>
      <c r="L56" s="13">
        <v>0</v>
      </c>
      <c r="M56" s="13">
        <f>L56</f>
        <v>0</v>
      </c>
      <c r="N56" s="13">
        <v>0</v>
      </c>
      <c r="O56" s="13">
        <v>0</v>
      </c>
      <c r="P56" s="13">
        <v>0</v>
      </c>
      <c r="Q56" s="13"/>
      <c r="R56" s="13">
        <v>0</v>
      </c>
      <c r="S56" s="13"/>
      <c r="T56" s="13">
        <v>0</v>
      </c>
      <c r="U56" s="13"/>
      <c r="V56" s="13">
        <v>0</v>
      </c>
      <c r="W56" s="13"/>
      <c r="X56" s="13">
        <v>0</v>
      </c>
      <c r="Y56" s="13"/>
      <c r="Z56" s="13">
        <v>0</v>
      </c>
      <c r="AA56" s="13"/>
    </row>
    <row r="57" spans="1:27" ht="102">
      <c r="A57" s="80" t="s">
        <v>44</v>
      </c>
      <c r="B57" s="78" t="s">
        <v>121</v>
      </c>
      <c r="C57" s="1" t="s">
        <v>41</v>
      </c>
      <c r="D57" s="1" t="s">
        <v>36</v>
      </c>
      <c r="E57" s="1">
        <v>8</v>
      </c>
      <c r="F57" s="13" t="s">
        <v>109</v>
      </c>
      <c r="G57" s="13" t="s">
        <v>109</v>
      </c>
      <c r="H57" s="13" t="s">
        <v>109</v>
      </c>
      <c r="I57" s="13" t="s">
        <v>109</v>
      </c>
      <c r="J57" s="13" t="s">
        <v>109</v>
      </c>
      <c r="K57" s="13" t="str">
        <f>J57</f>
        <v>15 и более</v>
      </c>
      <c r="L57" s="13" t="s">
        <v>109</v>
      </c>
      <c r="M57" s="13" t="str">
        <f>L57</f>
        <v>15 и более</v>
      </c>
      <c r="N57" s="13" t="s">
        <v>109</v>
      </c>
      <c r="O57" s="13" t="s">
        <v>109</v>
      </c>
      <c r="P57" s="13" t="s">
        <v>109</v>
      </c>
      <c r="Q57" s="13"/>
      <c r="R57" s="13" t="s">
        <v>109</v>
      </c>
      <c r="S57" s="13"/>
      <c r="T57" s="13" t="s">
        <v>109</v>
      </c>
      <c r="U57" s="13"/>
      <c r="V57" s="13" t="s">
        <v>109</v>
      </c>
      <c r="W57" s="13"/>
      <c r="X57" s="13" t="s">
        <v>109</v>
      </c>
      <c r="Y57" s="13"/>
      <c r="Z57" s="13" t="s">
        <v>109</v>
      </c>
      <c r="AA57" s="13"/>
    </row>
    <row r="58" spans="1:27" ht="127.5">
      <c r="A58" s="82"/>
      <c r="B58" s="84"/>
      <c r="C58" s="1" t="s">
        <v>42</v>
      </c>
      <c r="D58" s="1" t="s">
        <v>36</v>
      </c>
      <c r="E58" s="1">
        <v>95</v>
      </c>
      <c r="F58" s="13" t="s">
        <v>110</v>
      </c>
      <c r="G58" s="13" t="s">
        <v>110</v>
      </c>
      <c r="H58" s="13" t="s">
        <v>110</v>
      </c>
      <c r="I58" s="13" t="s">
        <v>110</v>
      </c>
      <c r="J58" s="13" t="s">
        <v>110</v>
      </c>
      <c r="K58" s="13" t="str">
        <f>J58</f>
        <v>95 и более</v>
      </c>
      <c r="L58" s="13" t="s">
        <v>110</v>
      </c>
      <c r="M58" s="13" t="str">
        <f>L58</f>
        <v>95 и более</v>
      </c>
      <c r="N58" s="13" t="s">
        <v>110</v>
      </c>
      <c r="O58" s="13" t="s">
        <v>110</v>
      </c>
      <c r="P58" s="13" t="s">
        <v>110</v>
      </c>
      <c r="Q58" s="13"/>
      <c r="R58" s="13" t="s">
        <v>110</v>
      </c>
      <c r="S58" s="13"/>
      <c r="T58" s="13" t="s">
        <v>110</v>
      </c>
      <c r="U58" s="13"/>
      <c r="V58" s="13" t="s">
        <v>110</v>
      </c>
      <c r="W58" s="13"/>
      <c r="X58" s="13" t="s">
        <v>110</v>
      </c>
      <c r="Y58" s="13"/>
      <c r="Z58" s="13" t="s">
        <v>110</v>
      </c>
      <c r="AA58" s="13"/>
    </row>
    <row r="59" spans="1:27" ht="102">
      <c r="A59" s="81"/>
      <c r="B59" s="79"/>
      <c r="C59" s="1" t="s">
        <v>43</v>
      </c>
      <c r="D59" s="1" t="s">
        <v>38</v>
      </c>
      <c r="E59" s="1">
        <v>1000</v>
      </c>
      <c r="F59" s="13">
        <v>1000</v>
      </c>
      <c r="G59" s="13">
        <v>1000</v>
      </c>
      <c r="H59" s="13">
        <v>1000</v>
      </c>
      <c r="I59" s="13">
        <v>1000</v>
      </c>
      <c r="J59" s="13">
        <v>1000</v>
      </c>
      <c r="K59" s="13">
        <f>J59</f>
        <v>1000</v>
      </c>
      <c r="L59" s="13">
        <v>1000</v>
      </c>
      <c r="M59" s="13">
        <f>L59</f>
        <v>1000</v>
      </c>
      <c r="N59" s="13">
        <v>1000</v>
      </c>
      <c r="O59" s="13">
        <v>1000</v>
      </c>
      <c r="P59" s="13">
        <v>1000</v>
      </c>
      <c r="Q59" s="13"/>
      <c r="R59" s="13">
        <v>1000</v>
      </c>
      <c r="S59" s="13"/>
      <c r="T59" s="13">
        <v>1000</v>
      </c>
      <c r="U59" s="13"/>
      <c r="V59" s="13">
        <v>1000</v>
      </c>
      <c r="W59" s="13"/>
      <c r="X59" s="13">
        <v>1000</v>
      </c>
      <c r="Y59" s="13"/>
      <c r="Z59" s="13">
        <v>1000</v>
      </c>
      <c r="AA59" s="13"/>
    </row>
    <row r="60" spans="1:27" ht="102">
      <c r="A60" s="5" t="s">
        <v>45</v>
      </c>
      <c r="B60" s="19" t="s">
        <v>101</v>
      </c>
      <c r="C60" s="17" t="s">
        <v>170</v>
      </c>
      <c r="D60" s="17" t="s">
        <v>39</v>
      </c>
      <c r="E60" s="1">
        <v>100</v>
      </c>
      <c r="F60" s="1">
        <v>100</v>
      </c>
      <c r="G60" s="1">
        <v>100</v>
      </c>
      <c r="H60" s="1">
        <v>100</v>
      </c>
      <c r="I60" s="1">
        <v>100</v>
      </c>
      <c r="J60" s="1">
        <v>100</v>
      </c>
      <c r="K60" s="1">
        <v>100</v>
      </c>
      <c r="L60" s="1">
        <v>100</v>
      </c>
      <c r="M60" s="1">
        <f>L60</f>
        <v>100</v>
      </c>
      <c r="N60" s="1">
        <v>100</v>
      </c>
      <c r="O60" s="1">
        <v>100</v>
      </c>
      <c r="P60" s="1">
        <v>100</v>
      </c>
      <c r="Q60" s="1"/>
      <c r="R60" s="1">
        <v>100</v>
      </c>
      <c r="S60" s="25"/>
      <c r="T60" s="1">
        <v>100</v>
      </c>
      <c r="U60" s="25"/>
      <c r="V60" s="1">
        <v>100</v>
      </c>
      <c r="W60" s="25"/>
      <c r="X60" s="1">
        <v>100</v>
      </c>
      <c r="Y60" s="25"/>
      <c r="Z60" s="1">
        <v>100</v>
      </c>
      <c r="AA60" s="25"/>
    </row>
    <row r="61" spans="1:27" ht="102">
      <c r="A61" s="80" t="s">
        <v>32</v>
      </c>
      <c r="B61" s="92" t="s">
        <v>158</v>
      </c>
      <c r="C61" s="54" t="s">
        <v>181</v>
      </c>
      <c r="D61" s="1" t="s">
        <v>46</v>
      </c>
      <c r="E61" s="55" t="s">
        <v>106</v>
      </c>
      <c r="F61" s="56" t="s">
        <v>106</v>
      </c>
      <c r="G61" s="56" t="s">
        <v>106</v>
      </c>
      <c r="H61" s="56">
        <v>100</v>
      </c>
      <c r="I61" s="56">
        <v>100</v>
      </c>
      <c r="J61" s="56">
        <v>100</v>
      </c>
      <c r="K61" s="56">
        <v>100</v>
      </c>
      <c r="L61" s="56">
        <v>100</v>
      </c>
      <c r="M61" s="56">
        <v>100</v>
      </c>
      <c r="N61" s="56">
        <v>100</v>
      </c>
      <c r="O61" s="56">
        <v>100</v>
      </c>
      <c r="P61" s="56">
        <v>100</v>
      </c>
      <c r="Q61" s="56"/>
      <c r="R61" s="56">
        <v>100</v>
      </c>
      <c r="S61" s="56"/>
      <c r="T61" s="56">
        <v>100</v>
      </c>
      <c r="U61" s="56"/>
      <c r="V61" s="56">
        <v>100</v>
      </c>
      <c r="W61" s="56"/>
      <c r="X61" s="56">
        <v>100</v>
      </c>
      <c r="Y61" s="56"/>
      <c r="Z61" s="56">
        <v>100</v>
      </c>
      <c r="AA61" s="56"/>
    </row>
    <row r="62" spans="1:27" s="57" customFormat="1" ht="89.25">
      <c r="A62" s="82"/>
      <c r="B62" s="93"/>
      <c r="C62" s="1" t="s">
        <v>71</v>
      </c>
      <c r="D62" s="1" t="s">
        <v>14</v>
      </c>
      <c r="E62" s="18">
        <v>61.4</v>
      </c>
      <c r="F62" s="18">
        <v>68.9</v>
      </c>
      <c r="G62" s="18">
        <v>68.9</v>
      </c>
      <c r="H62" s="18">
        <v>66</v>
      </c>
      <c r="I62" s="18">
        <v>66</v>
      </c>
      <c r="J62" s="18">
        <v>67.2</v>
      </c>
      <c r="K62" s="18">
        <v>65.1</v>
      </c>
      <c r="L62" s="2">
        <v>74</v>
      </c>
      <c r="M62" s="18">
        <v>74</v>
      </c>
      <c r="N62" s="2">
        <v>77.1</v>
      </c>
      <c r="O62" s="18">
        <v>77.1</v>
      </c>
      <c r="P62" s="2">
        <v>80.4</v>
      </c>
      <c r="Q62" s="13"/>
      <c r="R62" s="18">
        <v>86</v>
      </c>
      <c r="S62" s="18"/>
      <c r="T62" s="18">
        <v>88.9</v>
      </c>
      <c r="U62" s="18"/>
      <c r="V62" s="18">
        <v>92.2</v>
      </c>
      <c r="W62" s="18"/>
      <c r="X62" s="18">
        <v>97.2</v>
      </c>
      <c r="Y62" s="13"/>
      <c r="Z62" s="18">
        <v>100</v>
      </c>
      <c r="AA62" s="13"/>
    </row>
    <row r="63" spans="1:27" ht="48.75" customHeight="1">
      <c r="A63" s="10"/>
      <c r="B63" s="83" t="s">
        <v>161</v>
      </c>
      <c r="C63" s="83"/>
      <c r="D63" s="11"/>
      <c r="E63" s="31"/>
      <c r="F63" s="31"/>
      <c r="G63" s="31"/>
      <c r="H63" s="31"/>
      <c r="I63" s="31"/>
      <c r="J63" s="31"/>
      <c r="K63" s="31"/>
      <c r="L63" s="22"/>
      <c r="M63" s="22"/>
      <c r="N63" s="22"/>
      <c r="O63" s="22"/>
      <c r="P63" s="22"/>
      <c r="Q63" s="22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ht="114.75">
      <c r="A64" s="14" t="s">
        <v>34</v>
      </c>
      <c r="B64" s="15" t="s">
        <v>122</v>
      </c>
      <c r="C64" s="7" t="s">
        <v>123</v>
      </c>
      <c r="D64" s="32" t="s">
        <v>47</v>
      </c>
      <c r="E64" s="62">
        <v>365</v>
      </c>
      <c r="F64" s="56">
        <v>1930</v>
      </c>
      <c r="G64" s="56">
        <v>1565</v>
      </c>
      <c r="H64" s="62">
        <v>0</v>
      </c>
      <c r="I64" s="62">
        <v>0</v>
      </c>
      <c r="J64" s="62">
        <v>1435</v>
      </c>
      <c r="K64" s="62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/>
      <c r="R64" s="34">
        <v>0</v>
      </c>
      <c r="S64" s="34"/>
      <c r="T64" s="34">
        <v>0</v>
      </c>
      <c r="U64" s="34"/>
      <c r="V64" s="34">
        <v>0</v>
      </c>
      <c r="W64" s="34"/>
      <c r="X64" s="34">
        <v>0</v>
      </c>
      <c r="Y64" s="34"/>
      <c r="Z64" s="34">
        <v>0</v>
      </c>
      <c r="AA64" s="34"/>
    </row>
    <row r="65" spans="1:27" ht="79.5" customHeight="1">
      <c r="A65" s="36" t="s">
        <v>48</v>
      </c>
      <c r="B65" s="35" t="s">
        <v>124</v>
      </c>
      <c r="C65" s="1" t="s">
        <v>159</v>
      </c>
      <c r="D65" s="33" t="s">
        <v>47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62">
        <v>1100</v>
      </c>
      <c r="K65" s="62">
        <v>1100</v>
      </c>
      <c r="L65" s="62">
        <v>0</v>
      </c>
      <c r="M65" s="62">
        <v>0</v>
      </c>
      <c r="N65" s="62">
        <v>1100</v>
      </c>
      <c r="O65" s="62">
        <v>0</v>
      </c>
      <c r="P65" s="22">
        <v>1100</v>
      </c>
      <c r="Q65" s="22"/>
      <c r="R65" s="22">
        <v>1136</v>
      </c>
      <c r="S65" s="22"/>
      <c r="T65" s="22">
        <v>400</v>
      </c>
      <c r="U65" s="22"/>
      <c r="V65" s="22">
        <v>1272</v>
      </c>
      <c r="W65" s="22"/>
      <c r="X65" s="22">
        <v>0</v>
      </c>
      <c r="Y65" s="22"/>
      <c r="Z65" s="22">
        <v>0</v>
      </c>
      <c r="AA65" s="22"/>
    </row>
    <row r="66" spans="1:27" ht="102" customHeight="1">
      <c r="A66" s="80" t="s">
        <v>49</v>
      </c>
      <c r="B66" s="78" t="s">
        <v>160</v>
      </c>
      <c r="C66" s="1" t="s">
        <v>125</v>
      </c>
      <c r="D66" s="92" t="s">
        <v>47</v>
      </c>
      <c r="E66" s="1" t="s">
        <v>106</v>
      </c>
      <c r="F66" s="1" t="s">
        <v>106</v>
      </c>
      <c r="G66" s="1" t="s">
        <v>106</v>
      </c>
      <c r="H66" s="1">
        <v>527</v>
      </c>
      <c r="I66" s="1">
        <v>527</v>
      </c>
      <c r="J66" s="62">
        <v>2428</v>
      </c>
      <c r="K66" s="62">
        <v>1222</v>
      </c>
      <c r="L66" s="62">
        <v>0</v>
      </c>
      <c r="M66" s="56">
        <v>0</v>
      </c>
      <c r="N66" s="56">
        <v>0</v>
      </c>
      <c r="O66" s="56">
        <v>0</v>
      </c>
      <c r="P66" s="13">
        <v>0</v>
      </c>
      <c r="Q66" s="13"/>
      <c r="R66" s="13">
        <v>0</v>
      </c>
      <c r="S66" s="13"/>
      <c r="T66" s="13">
        <v>0</v>
      </c>
      <c r="U66" s="13"/>
      <c r="V66" s="13">
        <v>0</v>
      </c>
      <c r="W66" s="13"/>
      <c r="X66" s="13">
        <v>0</v>
      </c>
      <c r="Y66" s="13"/>
      <c r="Z66" s="13">
        <v>0</v>
      </c>
      <c r="AA66" s="13"/>
    </row>
    <row r="67" spans="1:27" ht="25.5">
      <c r="A67" s="81"/>
      <c r="B67" s="79"/>
      <c r="C67" s="1" t="s">
        <v>126</v>
      </c>
      <c r="D67" s="93"/>
      <c r="E67" s="1" t="s">
        <v>106</v>
      </c>
      <c r="F67" s="1" t="s">
        <v>106</v>
      </c>
      <c r="G67" s="1" t="s">
        <v>106</v>
      </c>
      <c r="H67" s="1">
        <v>1430</v>
      </c>
      <c r="I67" s="1">
        <v>0</v>
      </c>
      <c r="J67" s="1">
        <v>1430</v>
      </c>
      <c r="K67" s="1">
        <v>0</v>
      </c>
      <c r="L67" s="1">
        <v>1430</v>
      </c>
      <c r="M67" s="51">
        <v>0</v>
      </c>
      <c r="N67" s="51">
        <v>1430</v>
      </c>
      <c r="O67" s="51">
        <v>0</v>
      </c>
      <c r="P67" s="51">
        <v>1430</v>
      </c>
      <c r="Q67" s="51"/>
      <c r="R67" s="51">
        <v>1430</v>
      </c>
      <c r="S67" s="51"/>
      <c r="T67" s="51">
        <v>1430</v>
      </c>
      <c r="U67" s="51"/>
      <c r="V67" s="51">
        <v>1430</v>
      </c>
      <c r="W67" s="51"/>
      <c r="X67" s="51">
        <v>1430</v>
      </c>
      <c r="Y67" s="51"/>
      <c r="Z67" s="51">
        <v>1430</v>
      </c>
      <c r="AA67" s="51"/>
    </row>
    <row r="68" spans="1:27" ht="76.5">
      <c r="A68" s="14" t="s">
        <v>176</v>
      </c>
      <c r="B68" s="52" t="s">
        <v>177</v>
      </c>
      <c r="C68" s="1" t="s">
        <v>178</v>
      </c>
      <c r="D68" s="1" t="s">
        <v>47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3">
        <v>0</v>
      </c>
      <c r="N68" s="13">
        <v>0</v>
      </c>
      <c r="O68" s="13">
        <v>0</v>
      </c>
      <c r="P68" s="13">
        <v>0</v>
      </c>
      <c r="Q68" s="13"/>
      <c r="R68" s="13">
        <v>0</v>
      </c>
      <c r="S68" s="13"/>
      <c r="T68" s="13">
        <v>0</v>
      </c>
      <c r="U68" s="13"/>
      <c r="V68" s="13">
        <v>0</v>
      </c>
      <c r="W68" s="13"/>
      <c r="X68" s="13">
        <v>0</v>
      </c>
      <c r="Y68" s="13"/>
      <c r="Z68" s="13">
        <v>0</v>
      </c>
      <c r="AA68" s="13"/>
    </row>
    <row r="69" spans="1:27" ht="153">
      <c r="A69" s="53"/>
      <c r="B69" s="8" t="s">
        <v>54</v>
      </c>
      <c r="C69" s="1" t="s">
        <v>55</v>
      </c>
      <c r="D69" s="1" t="s">
        <v>56</v>
      </c>
      <c r="E69" s="13">
        <v>100</v>
      </c>
      <c r="F69" s="13">
        <v>100</v>
      </c>
      <c r="G69" s="1">
        <v>72</v>
      </c>
      <c r="H69" s="13">
        <v>100</v>
      </c>
      <c r="I69" s="16">
        <v>100</v>
      </c>
      <c r="J69" s="13">
        <v>100</v>
      </c>
      <c r="K69" s="16">
        <v>100</v>
      </c>
      <c r="L69" s="22">
        <v>100</v>
      </c>
      <c r="M69" s="16">
        <v>100</v>
      </c>
      <c r="N69" s="22">
        <v>100</v>
      </c>
      <c r="O69" s="22">
        <v>100</v>
      </c>
      <c r="P69" s="22">
        <v>100</v>
      </c>
      <c r="Q69" s="22"/>
      <c r="R69" s="22">
        <v>100</v>
      </c>
      <c r="S69" s="22"/>
      <c r="T69" s="22">
        <v>100</v>
      </c>
      <c r="U69" s="22"/>
      <c r="V69" s="22">
        <v>100</v>
      </c>
      <c r="W69" s="22"/>
      <c r="X69" s="22">
        <v>100</v>
      </c>
      <c r="Y69" s="22"/>
      <c r="Z69" s="22">
        <v>100</v>
      </c>
      <c r="AA69" s="22"/>
    </row>
    <row r="70" spans="1:27" ht="37.5" customHeight="1">
      <c r="A70" s="5"/>
      <c r="B70" s="88" t="s">
        <v>150</v>
      </c>
      <c r="C70" s="89"/>
      <c r="D70" s="1"/>
      <c r="E70" s="1"/>
      <c r="F70" s="1"/>
      <c r="G70" s="1"/>
      <c r="H70" s="1"/>
      <c r="I70" s="1"/>
      <c r="J70" s="1"/>
      <c r="K70" s="1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ht="38.25">
      <c r="A71" s="80" t="s">
        <v>90</v>
      </c>
      <c r="B71" s="90" t="s">
        <v>102</v>
      </c>
      <c r="C71" s="20" t="s">
        <v>84</v>
      </c>
      <c r="D71" s="1" t="s">
        <v>56</v>
      </c>
      <c r="E71" s="1">
        <v>100</v>
      </c>
      <c r="F71" s="1">
        <v>100</v>
      </c>
      <c r="G71" s="1">
        <v>100</v>
      </c>
      <c r="H71" s="1">
        <v>100</v>
      </c>
      <c r="I71" s="1">
        <v>100</v>
      </c>
      <c r="J71" s="1">
        <v>100</v>
      </c>
      <c r="K71" s="1">
        <v>100</v>
      </c>
      <c r="L71" s="1">
        <v>100</v>
      </c>
      <c r="M71" s="22">
        <v>100</v>
      </c>
      <c r="N71" s="22">
        <v>100</v>
      </c>
      <c r="O71" s="22">
        <v>100</v>
      </c>
      <c r="P71" s="22">
        <v>100</v>
      </c>
      <c r="Q71" s="22"/>
      <c r="R71" s="22">
        <v>100</v>
      </c>
      <c r="S71" s="22"/>
      <c r="T71" s="22">
        <v>100</v>
      </c>
      <c r="U71" s="22"/>
      <c r="V71" s="22">
        <v>100</v>
      </c>
      <c r="W71" s="22"/>
      <c r="X71" s="22">
        <v>100</v>
      </c>
      <c r="Y71" s="22"/>
      <c r="Z71" s="22">
        <v>100</v>
      </c>
      <c r="AA71" s="22"/>
    </row>
    <row r="72" spans="1:27" ht="107.25" customHeight="1">
      <c r="A72" s="81"/>
      <c r="B72" s="90"/>
      <c r="C72" s="21" t="s">
        <v>82</v>
      </c>
      <c r="D72" s="1" t="s">
        <v>22</v>
      </c>
      <c r="E72" s="22">
        <v>9</v>
      </c>
      <c r="F72" s="22">
        <v>9</v>
      </c>
      <c r="G72" s="22">
        <v>9</v>
      </c>
      <c r="H72" s="22">
        <v>9</v>
      </c>
      <c r="I72" s="22">
        <v>9</v>
      </c>
      <c r="J72" s="22">
        <v>9</v>
      </c>
      <c r="K72" s="22">
        <v>9</v>
      </c>
      <c r="L72" s="22">
        <v>9</v>
      </c>
      <c r="M72" s="22">
        <v>9</v>
      </c>
      <c r="N72" s="22">
        <v>9</v>
      </c>
      <c r="O72" s="22">
        <v>9</v>
      </c>
      <c r="P72" s="22">
        <v>9</v>
      </c>
      <c r="Q72" s="22"/>
      <c r="R72" s="22">
        <v>9</v>
      </c>
      <c r="S72" s="22"/>
      <c r="T72" s="22">
        <v>9</v>
      </c>
      <c r="U72" s="22"/>
      <c r="V72" s="22">
        <v>9</v>
      </c>
      <c r="W72" s="22"/>
      <c r="X72" s="22">
        <v>9</v>
      </c>
      <c r="Y72" s="22"/>
      <c r="Z72" s="22">
        <v>9</v>
      </c>
      <c r="AA72" s="22"/>
    </row>
    <row r="73" spans="1:27" ht="63.75">
      <c r="A73" s="80" t="s">
        <v>91</v>
      </c>
      <c r="B73" s="85" t="s">
        <v>103</v>
      </c>
      <c r="C73" s="1" t="s">
        <v>85</v>
      </c>
      <c r="D73" s="1" t="s">
        <v>22</v>
      </c>
      <c r="E73" s="1">
        <v>79</v>
      </c>
      <c r="F73" s="1">
        <v>79</v>
      </c>
      <c r="G73" s="1">
        <v>79</v>
      </c>
      <c r="H73" s="1">
        <v>79.5</v>
      </c>
      <c r="I73" s="1">
        <v>79.5</v>
      </c>
      <c r="J73" s="1">
        <v>80</v>
      </c>
      <c r="K73" s="1">
        <v>80</v>
      </c>
      <c r="L73" s="1">
        <v>80</v>
      </c>
      <c r="M73" s="22">
        <v>80</v>
      </c>
      <c r="N73" s="22">
        <v>80</v>
      </c>
      <c r="O73" s="22">
        <v>80</v>
      </c>
      <c r="P73" s="22">
        <v>80</v>
      </c>
      <c r="Q73" s="22"/>
      <c r="R73" s="22">
        <v>80</v>
      </c>
      <c r="S73" s="22"/>
      <c r="T73" s="22">
        <v>80</v>
      </c>
      <c r="U73" s="22"/>
      <c r="V73" s="22">
        <v>80</v>
      </c>
      <c r="W73" s="22"/>
      <c r="X73" s="22">
        <v>80</v>
      </c>
      <c r="Y73" s="22"/>
      <c r="Z73" s="22">
        <v>80</v>
      </c>
      <c r="AA73" s="22"/>
    </row>
    <row r="74" spans="1:27" ht="63.75">
      <c r="A74" s="82"/>
      <c r="B74" s="86"/>
      <c r="C74" s="1" t="s">
        <v>86</v>
      </c>
      <c r="D74" s="1" t="s">
        <v>22</v>
      </c>
      <c r="E74" s="1">
        <v>82</v>
      </c>
      <c r="F74" s="1">
        <v>82</v>
      </c>
      <c r="G74" s="1">
        <v>82</v>
      </c>
      <c r="H74" s="1">
        <v>82</v>
      </c>
      <c r="I74" s="1">
        <v>82</v>
      </c>
      <c r="J74" s="1">
        <v>82</v>
      </c>
      <c r="K74" s="1">
        <v>82</v>
      </c>
      <c r="L74" s="13">
        <v>82</v>
      </c>
      <c r="M74" s="13">
        <v>82</v>
      </c>
      <c r="N74" s="13">
        <v>90</v>
      </c>
      <c r="O74" s="13">
        <v>90</v>
      </c>
      <c r="P74" s="13">
        <v>95</v>
      </c>
      <c r="Q74" s="13"/>
      <c r="R74" s="13">
        <v>100</v>
      </c>
      <c r="S74" s="13"/>
      <c r="T74" s="13">
        <v>100</v>
      </c>
      <c r="U74" s="13"/>
      <c r="V74" s="13">
        <v>100</v>
      </c>
      <c r="W74" s="13"/>
      <c r="X74" s="13">
        <v>100</v>
      </c>
      <c r="Y74" s="13"/>
      <c r="Z74" s="13">
        <v>100</v>
      </c>
      <c r="AA74" s="13"/>
    </row>
    <row r="75" spans="1:27" ht="114.75">
      <c r="A75" s="82"/>
      <c r="B75" s="86"/>
      <c r="C75" s="1" t="s">
        <v>87</v>
      </c>
      <c r="D75" s="1" t="s">
        <v>77</v>
      </c>
      <c r="E75" s="1">
        <v>66</v>
      </c>
      <c r="F75" s="1">
        <v>67</v>
      </c>
      <c r="G75" s="1">
        <v>67</v>
      </c>
      <c r="H75" s="1">
        <v>67</v>
      </c>
      <c r="I75" s="1">
        <v>67</v>
      </c>
      <c r="J75" s="1">
        <v>67</v>
      </c>
      <c r="K75" s="1">
        <v>67</v>
      </c>
      <c r="L75" s="1">
        <v>70</v>
      </c>
      <c r="M75" s="22">
        <v>70</v>
      </c>
      <c r="N75" s="22">
        <v>72</v>
      </c>
      <c r="O75" s="22">
        <v>72</v>
      </c>
      <c r="P75" s="22">
        <v>72</v>
      </c>
      <c r="Q75" s="22"/>
      <c r="R75" s="22">
        <v>72</v>
      </c>
      <c r="S75" s="22"/>
      <c r="T75" s="22">
        <v>72</v>
      </c>
      <c r="U75" s="22"/>
      <c r="V75" s="22">
        <v>72</v>
      </c>
      <c r="W75" s="22"/>
      <c r="X75" s="22">
        <v>72</v>
      </c>
      <c r="Y75" s="22"/>
      <c r="Z75" s="22">
        <v>72</v>
      </c>
      <c r="AA75" s="22"/>
    </row>
    <row r="76" spans="1:27" ht="38.25" customHeight="1">
      <c r="A76" s="81"/>
      <c r="B76" s="87"/>
      <c r="C76" s="1" t="s">
        <v>83</v>
      </c>
      <c r="D76" s="1" t="s">
        <v>56</v>
      </c>
      <c r="E76" s="1">
        <v>74</v>
      </c>
      <c r="F76" s="1">
        <v>74</v>
      </c>
      <c r="G76" s="1">
        <v>74</v>
      </c>
      <c r="H76" s="1">
        <v>75</v>
      </c>
      <c r="I76" s="1">
        <v>74</v>
      </c>
      <c r="J76" s="1">
        <v>75.5</v>
      </c>
      <c r="K76" s="1">
        <v>74</v>
      </c>
      <c r="L76" s="1">
        <v>75.5</v>
      </c>
      <c r="M76" s="22">
        <v>75.5</v>
      </c>
      <c r="N76" s="22">
        <v>75.5</v>
      </c>
      <c r="O76" s="22">
        <v>75.5</v>
      </c>
      <c r="P76" s="22">
        <v>75.5</v>
      </c>
      <c r="Q76" s="22"/>
      <c r="R76" s="22">
        <v>75.5</v>
      </c>
      <c r="S76" s="22"/>
      <c r="T76" s="22">
        <v>75.5</v>
      </c>
      <c r="U76" s="22"/>
      <c r="V76" s="22">
        <v>75.5</v>
      </c>
      <c r="W76" s="22"/>
      <c r="X76" s="22">
        <v>75.5</v>
      </c>
      <c r="Y76" s="22"/>
      <c r="Z76" s="22">
        <v>75.5</v>
      </c>
      <c r="AA76" s="22"/>
    </row>
    <row r="77" spans="1:27" ht="114.75">
      <c r="A77" s="5" t="s">
        <v>92</v>
      </c>
      <c r="B77" s="23" t="s">
        <v>104</v>
      </c>
      <c r="C77" s="1" t="s">
        <v>88</v>
      </c>
      <c r="D77" s="1" t="s">
        <v>77</v>
      </c>
      <c r="E77" s="1">
        <v>75</v>
      </c>
      <c r="F77" s="1">
        <v>80</v>
      </c>
      <c r="G77" s="1">
        <v>80</v>
      </c>
      <c r="H77" s="1">
        <v>85</v>
      </c>
      <c r="I77" s="1">
        <v>85</v>
      </c>
      <c r="J77" s="1">
        <v>90</v>
      </c>
      <c r="K77" s="1">
        <v>90</v>
      </c>
      <c r="L77" s="22">
        <v>95</v>
      </c>
      <c r="M77" s="22">
        <v>95</v>
      </c>
      <c r="N77" s="22">
        <v>95</v>
      </c>
      <c r="O77" s="22">
        <v>95</v>
      </c>
      <c r="P77" s="22">
        <v>95</v>
      </c>
      <c r="Q77" s="22"/>
      <c r="R77" s="22">
        <v>95</v>
      </c>
      <c r="S77" s="22"/>
      <c r="T77" s="22">
        <v>95</v>
      </c>
      <c r="U77" s="22"/>
      <c r="V77" s="22">
        <v>95</v>
      </c>
      <c r="W77" s="22"/>
      <c r="X77" s="22">
        <v>95</v>
      </c>
      <c r="Y77" s="22"/>
      <c r="Z77" s="22">
        <v>95</v>
      </c>
      <c r="AA77" s="22"/>
    </row>
    <row r="78" spans="1:27" ht="127.5">
      <c r="A78" s="5" t="s">
        <v>64</v>
      </c>
      <c r="B78" s="8" t="s">
        <v>65</v>
      </c>
      <c r="C78" s="1" t="s">
        <v>191</v>
      </c>
      <c r="D78" s="1" t="str">
        <f>'[1]прил.1'!D10</f>
        <v>Отдел по дополнительному образованию детей департамента образования, начальник отдела</v>
      </c>
      <c r="E78" s="13">
        <v>41002</v>
      </c>
      <c r="F78" s="13">
        <v>41822</v>
      </c>
      <c r="G78" s="13">
        <v>41822</v>
      </c>
      <c r="H78" s="13">
        <v>43331</v>
      </c>
      <c r="I78" s="13">
        <v>43331</v>
      </c>
      <c r="J78" s="13">
        <v>36950</v>
      </c>
      <c r="K78" s="13">
        <v>36950</v>
      </c>
      <c r="L78" s="13">
        <v>37500</v>
      </c>
      <c r="M78" s="13">
        <v>37500</v>
      </c>
      <c r="N78" s="13">
        <v>37500</v>
      </c>
      <c r="O78" s="13">
        <v>37500</v>
      </c>
      <c r="P78" s="13">
        <v>37500</v>
      </c>
      <c r="Q78" s="13"/>
      <c r="R78" s="13">
        <v>37500</v>
      </c>
      <c r="S78" s="13"/>
      <c r="T78" s="13">
        <v>37500</v>
      </c>
      <c r="U78" s="13"/>
      <c r="V78" s="13">
        <v>37500</v>
      </c>
      <c r="W78" s="13"/>
      <c r="X78" s="13">
        <v>37500</v>
      </c>
      <c r="Y78" s="13"/>
      <c r="Z78" s="13">
        <v>37500</v>
      </c>
      <c r="AA78" s="13"/>
    </row>
    <row r="79" spans="1:27" ht="30" customHeight="1">
      <c r="A79" s="10"/>
      <c r="B79" s="83" t="s">
        <v>149</v>
      </c>
      <c r="C79" s="83"/>
      <c r="D79" s="11"/>
      <c r="E79" s="12"/>
      <c r="F79" s="12"/>
      <c r="G79" s="12"/>
      <c r="H79" s="12"/>
      <c r="I79" s="12"/>
      <c r="J79" s="12"/>
      <c r="K79" s="12"/>
      <c r="L79" s="22"/>
      <c r="M79" s="22"/>
      <c r="N79" s="22"/>
      <c r="O79" s="22"/>
      <c r="P79" s="22"/>
      <c r="Q79" s="22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 ht="114.75">
      <c r="A80" s="5" t="s">
        <v>63</v>
      </c>
      <c r="B80" s="8" t="s">
        <v>105</v>
      </c>
      <c r="C80" s="1" t="str">
        <f>'[1]прил.1'!C11</f>
        <v>Сохранность контингента обучающихся от первоначального комплектования (суммарно):
- при реализации программ дополнительного образования в течение 1 - 2-х лет;
- при реализации программ дополнительного образования более 2-х лет, %.</v>
      </c>
      <c r="D80" s="1" t="str">
        <f>'[1]прил.1'!D11</f>
        <v>Отдел по дополнительному образованию детей департамента образования, начальник отдела</v>
      </c>
      <c r="E80" s="1" t="s">
        <v>187</v>
      </c>
      <c r="F80" s="1" t="s">
        <v>111</v>
      </c>
      <c r="G80" s="1" t="s">
        <v>111</v>
      </c>
      <c r="H80" s="1" t="s">
        <v>111</v>
      </c>
      <c r="I80" s="1" t="s">
        <v>111</v>
      </c>
      <c r="J80" s="1" t="s">
        <v>111</v>
      </c>
      <c r="K80" s="1" t="s">
        <v>111</v>
      </c>
      <c r="L80" s="1" t="s">
        <v>111</v>
      </c>
      <c r="M80" s="1" t="str">
        <f>L80</f>
        <v>
80 и более
75 и более</v>
      </c>
      <c r="N80" s="1" t="s">
        <v>111</v>
      </c>
      <c r="O80" s="1" t="s">
        <v>111</v>
      </c>
      <c r="P80" s="1" t="s">
        <v>111</v>
      </c>
      <c r="Q80" s="1"/>
      <c r="R80" s="1" t="s">
        <v>192</v>
      </c>
      <c r="S80" s="25"/>
      <c r="T80" s="1" t="s">
        <v>111</v>
      </c>
      <c r="U80" s="25"/>
      <c r="V80" s="1" t="s">
        <v>111</v>
      </c>
      <c r="W80" s="25"/>
      <c r="X80" s="1" t="s">
        <v>111</v>
      </c>
      <c r="Y80" s="25"/>
      <c r="Z80" s="1" t="s">
        <v>111</v>
      </c>
      <c r="AA80" s="25"/>
    </row>
    <row r="81" spans="1:27" ht="76.5">
      <c r="A81" s="91" t="s">
        <v>66</v>
      </c>
      <c r="B81" s="100" t="s">
        <v>119</v>
      </c>
      <c r="C81" s="21" t="s">
        <v>26</v>
      </c>
      <c r="D81" s="1" t="s">
        <v>24</v>
      </c>
      <c r="E81" s="1">
        <v>100</v>
      </c>
      <c r="F81" s="1">
        <v>100</v>
      </c>
      <c r="G81" s="1">
        <v>100</v>
      </c>
      <c r="H81" s="1">
        <v>100</v>
      </c>
      <c r="I81" s="1">
        <v>100</v>
      </c>
      <c r="J81" s="1">
        <v>100</v>
      </c>
      <c r="K81" s="1">
        <v>100</v>
      </c>
      <c r="L81" s="13">
        <v>100</v>
      </c>
      <c r="M81" s="13">
        <f>L81</f>
        <v>100</v>
      </c>
      <c r="N81" s="13">
        <v>100</v>
      </c>
      <c r="O81" s="13">
        <v>100</v>
      </c>
      <c r="P81" s="13">
        <v>100</v>
      </c>
      <c r="Q81" s="13"/>
      <c r="R81" s="13">
        <v>100</v>
      </c>
      <c r="S81" s="1"/>
      <c r="T81" s="13">
        <v>100</v>
      </c>
      <c r="U81" s="1"/>
      <c r="V81" s="13">
        <v>100</v>
      </c>
      <c r="W81" s="1"/>
      <c r="X81" s="13">
        <v>100</v>
      </c>
      <c r="Y81" s="13"/>
      <c r="Z81" s="13">
        <v>100</v>
      </c>
      <c r="AA81" s="13"/>
    </row>
    <row r="82" spans="1:27" ht="114.75">
      <c r="A82" s="91"/>
      <c r="B82" s="100"/>
      <c r="C82" s="47" t="s">
        <v>171</v>
      </c>
      <c r="D82" s="92" t="s">
        <v>24</v>
      </c>
      <c r="E82" s="1">
        <v>100</v>
      </c>
      <c r="F82" s="1">
        <v>100</v>
      </c>
      <c r="G82" s="1">
        <v>100</v>
      </c>
      <c r="H82" s="1">
        <v>100</v>
      </c>
      <c r="I82" s="1">
        <v>100</v>
      </c>
      <c r="J82" s="1">
        <v>100</v>
      </c>
      <c r="K82" s="1">
        <v>100</v>
      </c>
      <c r="L82" s="1">
        <v>100</v>
      </c>
      <c r="M82" s="1">
        <v>100</v>
      </c>
      <c r="N82" s="1">
        <v>100</v>
      </c>
      <c r="O82" s="1">
        <v>100</v>
      </c>
      <c r="P82" s="1">
        <v>100</v>
      </c>
      <c r="Q82" s="13"/>
      <c r="R82" s="1">
        <v>100</v>
      </c>
      <c r="S82" s="1"/>
      <c r="T82" s="1">
        <v>100</v>
      </c>
      <c r="U82" s="1"/>
      <c r="V82" s="1">
        <v>100</v>
      </c>
      <c r="W82" s="1"/>
      <c r="X82" s="1">
        <v>100</v>
      </c>
      <c r="Y82" s="13"/>
      <c r="Z82" s="1">
        <v>100</v>
      </c>
      <c r="AA82" s="13"/>
    </row>
    <row r="83" spans="1:27" ht="51">
      <c r="A83" s="91"/>
      <c r="B83" s="100"/>
      <c r="C83" s="47" t="s">
        <v>172</v>
      </c>
      <c r="D83" s="95"/>
      <c r="E83" s="1">
        <v>100</v>
      </c>
      <c r="F83" s="1">
        <v>100</v>
      </c>
      <c r="G83" s="1">
        <v>100</v>
      </c>
      <c r="H83" s="1">
        <v>100</v>
      </c>
      <c r="I83" s="1">
        <v>100</v>
      </c>
      <c r="J83" s="1">
        <v>100</v>
      </c>
      <c r="K83" s="1">
        <v>100</v>
      </c>
      <c r="L83" s="1">
        <v>100</v>
      </c>
      <c r="M83" s="1">
        <v>100</v>
      </c>
      <c r="N83" s="1">
        <v>100</v>
      </c>
      <c r="O83" s="1">
        <v>100</v>
      </c>
      <c r="P83" s="1">
        <v>100</v>
      </c>
      <c r="Q83" s="13"/>
      <c r="R83" s="1">
        <v>100</v>
      </c>
      <c r="S83" s="1"/>
      <c r="T83" s="1">
        <v>100</v>
      </c>
      <c r="U83" s="1"/>
      <c r="V83" s="1">
        <v>100</v>
      </c>
      <c r="W83" s="1"/>
      <c r="X83" s="1">
        <v>100</v>
      </c>
      <c r="Y83" s="13"/>
      <c r="Z83" s="1">
        <v>100</v>
      </c>
      <c r="AA83" s="13"/>
    </row>
    <row r="84" spans="1:27" ht="38.25">
      <c r="A84" s="91"/>
      <c r="B84" s="100"/>
      <c r="C84" s="47" t="s">
        <v>173</v>
      </c>
      <c r="D84" s="95"/>
      <c r="E84" s="1">
        <v>41</v>
      </c>
      <c r="F84" s="1">
        <v>100</v>
      </c>
      <c r="G84" s="1">
        <v>100</v>
      </c>
      <c r="H84" s="1">
        <v>50</v>
      </c>
      <c r="I84" s="1">
        <v>50</v>
      </c>
      <c r="J84" s="1">
        <v>100</v>
      </c>
      <c r="K84" s="1">
        <v>100</v>
      </c>
      <c r="L84" s="13">
        <v>100</v>
      </c>
      <c r="M84" s="13">
        <v>100</v>
      </c>
      <c r="N84" s="13">
        <v>100</v>
      </c>
      <c r="O84" s="1">
        <v>100</v>
      </c>
      <c r="P84" s="13">
        <v>100</v>
      </c>
      <c r="Q84" s="13"/>
      <c r="R84" s="13">
        <v>100</v>
      </c>
      <c r="S84" s="1"/>
      <c r="T84" s="13">
        <v>100</v>
      </c>
      <c r="U84" s="1"/>
      <c r="V84" s="13">
        <v>100</v>
      </c>
      <c r="W84" s="1"/>
      <c r="X84" s="13">
        <v>100</v>
      </c>
      <c r="Y84" s="13"/>
      <c r="Z84" s="13">
        <v>100</v>
      </c>
      <c r="AA84" s="13"/>
    </row>
    <row r="85" spans="1:27" ht="38.25">
      <c r="A85" s="91"/>
      <c r="B85" s="100"/>
      <c r="C85" s="47" t="s">
        <v>174</v>
      </c>
      <c r="D85" s="93"/>
      <c r="E85" s="1">
        <v>31</v>
      </c>
      <c r="F85" s="1">
        <v>40</v>
      </c>
      <c r="G85" s="1">
        <v>40</v>
      </c>
      <c r="H85" s="1">
        <v>50</v>
      </c>
      <c r="I85" s="1">
        <v>50</v>
      </c>
      <c r="J85" s="1">
        <v>100</v>
      </c>
      <c r="K85" s="1">
        <v>100</v>
      </c>
      <c r="L85" s="13">
        <v>100</v>
      </c>
      <c r="M85" s="1">
        <v>100</v>
      </c>
      <c r="N85" s="13">
        <v>100</v>
      </c>
      <c r="O85" s="1">
        <v>100</v>
      </c>
      <c r="P85" s="13">
        <v>100</v>
      </c>
      <c r="Q85" s="13"/>
      <c r="R85" s="13">
        <v>100</v>
      </c>
      <c r="S85" s="1"/>
      <c r="T85" s="13">
        <v>100</v>
      </c>
      <c r="U85" s="1"/>
      <c r="V85" s="13">
        <v>100</v>
      </c>
      <c r="W85" s="1"/>
      <c r="X85" s="13">
        <v>100</v>
      </c>
      <c r="Y85" s="13"/>
      <c r="Z85" s="13">
        <v>100</v>
      </c>
      <c r="AA85" s="13"/>
    </row>
    <row r="86" spans="1:27" ht="76.5">
      <c r="A86" s="91"/>
      <c r="B86" s="100"/>
      <c r="C86" s="21" t="s">
        <v>79</v>
      </c>
      <c r="D86" s="1" t="s">
        <v>24</v>
      </c>
      <c r="E86" s="1">
        <v>26</v>
      </c>
      <c r="F86" s="1">
        <v>27</v>
      </c>
      <c r="G86" s="1">
        <v>27</v>
      </c>
      <c r="H86" s="1">
        <v>28</v>
      </c>
      <c r="I86" s="1">
        <v>28</v>
      </c>
      <c r="J86" s="1">
        <v>30</v>
      </c>
      <c r="K86" s="1">
        <v>30</v>
      </c>
      <c r="L86" s="13">
        <v>30</v>
      </c>
      <c r="M86" s="13">
        <f>L86</f>
        <v>30</v>
      </c>
      <c r="N86" s="13">
        <v>31</v>
      </c>
      <c r="O86" s="13">
        <v>31</v>
      </c>
      <c r="P86" s="13">
        <v>32</v>
      </c>
      <c r="Q86" s="13"/>
      <c r="R86" s="1">
        <v>33</v>
      </c>
      <c r="S86" s="1"/>
      <c r="T86" s="1">
        <v>33</v>
      </c>
      <c r="U86" s="1"/>
      <c r="V86" s="1">
        <v>33</v>
      </c>
      <c r="W86" s="1"/>
      <c r="X86" s="13">
        <v>33</v>
      </c>
      <c r="Y86" s="13"/>
      <c r="Z86" s="13">
        <v>33</v>
      </c>
      <c r="AA86" s="13"/>
    </row>
    <row r="87" spans="1:27" ht="114.75">
      <c r="A87" s="91"/>
      <c r="B87" s="100"/>
      <c r="C87" s="1" t="s">
        <v>193</v>
      </c>
      <c r="D87" s="1" t="s">
        <v>24</v>
      </c>
      <c r="E87" s="1" t="s">
        <v>146</v>
      </c>
      <c r="F87" s="1" t="s">
        <v>146</v>
      </c>
      <c r="G87" s="1" t="s">
        <v>146</v>
      </c>
      <c r="H87" s="1" t="s">
        <v>146</v>
      </c>
      <c r="I87" s="1" t="s">
        <v>146</v>
      </c>
      <c r="J87" s="1" t="s">
        <v>146</v>
      </c>
      <c r="K87" s="1" t="s">
        <v>146</v>
      </c>
      <c r="L87" s="1" t="s">
        <v>146</v>
      </c>
      <c r="M87" s="1" t="s">
        <v>146</v>
      </c>
      <c r="N87" s="1" t="s">
        <v>146</v>
      </c>
      <c r="O87" s="1" t="s">
        <v>146</v>
      </c>
      <c r="P87" s="1" t="s">
        <v>146</v>
      </c>
      <c r="Q87" s="13"/>
      <c r="R87" s="1" t="s">
        <v>146</v>
      </c>
      <c r="S87" s="1"/>
      <c r="T87" s="1" t="s">
        <v>146</v>
      </c>
      <c r="U87" s="1"/>
      <c r="V87" s="1" t="s">
        <v>146</v>
      </c>
      <c r="W87" s="1"/>
      <c r="X87" s="1" t="s">
        <v>146</v>
      </c>
      <c r="Y87" s="13"/>
      <c r="Z87" s="1" t="s">
        <v>146</v>
      </c>
      <c r="AA87" s="13"/>
    </row>
    <row r="88" spans="1:27" s="58" customFormat="1" ht="130.5" customHeight="1">
      <c r="A88" s="5" t="s">
        <v>148</v>
      </c>
      <c r="B88" s="85" t="s">
        <v>179</v>
      </c>
      <c r="C88" s="60" t="s">
        <v>71</v>
      </c>
      <c r="D88" s="92" t="str">
        <f>'[2]прил.6'!D13</f>
        <v>Департамент образования администрации Города Томска</v>
      </c>
      <c r="E88" s="67">
        <v>68.9</v>
      </c>
      <c r="F88" s="68">
        <v>66</v>
      </c>
      <c r="G88" s="68">
        <v>0</v>
      </c>
      <c r="H88" s="68">
        <v>66</v>
      </c>
      <c r="I88" s="68">
        <v>0</v>
      </c>
      <c r="J88" s="63">
        <v>67.2</v>
      </c>
      <c r="K88" s="63">
        <v>65.1</v>
      </c>
      <c r="L88" s="63">
        <v>74</v>
      </c>
      <c r="M88" s="63">
        <v>74</v>
      </c>
      <c r="N88" s="63">
        <v>77.1</v>
      </c>
      <c r="O88" s="63">
        <v>77.1</v>
      </c>
      <c r="P88" s="63">
        <v>80.4</v>
      </c>
      <c r="Q88" s="63"/>
      <c r="R88" s="63">
        <v>86</v>
      </c>
      <c r="S88" s="63"/>
      <c r="T88" s="63">
        <v>88.9</v>
      </c>
      <c r="U88" s="63"/>
      <c r="V88" s="63">
        <v>92.2</v>
      </c>
      <c r="W88" s="63"/>
      <c r="X88" s="63">
        <v>97.2</v>
      </c>
      <c r="Y88" s="63"/>
      <c r="Z88" s="63">
        <v>100</v>
      </c>
      <c r="AA88" s="63"/>
    </row>
    <row r="89" spans="1:27" s="46" customFormat="1" ht="135" customHeight="1">
      <c r="A89" s="5"/>
      <c r="B89" s="86"/>
      <c r="C89" s="19" t="s">
        <v>162</v>
      </c>
      <c r="D89" s="93"/>
      <c r="E89" s="13" t="s">
        <v>106</v>
      </c>
      <c r="F89" s="18">
        <v>56.2</v>
      </c>
      <c r="G89" s="50">
        <v>0</v>
      </c>
      <c r="H89" s="18">
        <v>54.3</v>
      </c>
      <c r="I89" s="18">
        <v>0</v>
      </c>
      <c r="J89" s="18">
        <v>58.9</v>
      </c>
      <c r="K89" s="18">
        <v>52.5</v>
      </c>
      <c r="L89" s="18">
        <v>87</v>
      </c>
      <c r="M89" s="66">
        <v>53.3</v>
      </c>
      <c r="N89" s="18">
        <v>95</v>
      </c>
      <c r="O89" s="66">
        <v>54.2</v>
      </c>
      <c r="P89" s="18">
        <v>100</v>
      </c>
      <c r="Q89" s="18"/>
      <c r="R89" s="18">
        <v>100</v>
      </c>
      <c r="S89" s="18"/>
      <c r="T89" s="18">
        <v>100</v>
      </c>
      <c r="U89" s="18"/>
      <c r="V89" s="18">
        <v>100</v>
      </c>
      <c r="W89" s="18"/>
      <c r="X89" s="18">
        <v>100</v>
      </c>
      <c r="Y89" s="18"/>
      <c r="Z89" s="18">
        <v>100</v>
      </c>
      <c r="AA89" s="18"/>
    </row>
    <row r="90" spans="1:27" s="46" customFormat="1" ht="45.75" customHeight="1">
      <c r="A90" s="10"/>
      <c r="B90" s="83" t="s">
        <v>194</v>
      </c>
      <c r="C90" s="83"/>
      <c r="D90" s="11"/>
      <c r="E90" s="12"/>
      <c r="F90" s="12"/>
      <c r="G90" s="12"/>
      <c r="H90" s="12"/>
      <c r="I90" s="12"/>
      <c r="J90" s="12"/>
      <c r="K90" s="12"/>
      <c r="L90" s="22"/>
      <c r="M90" s="22"/>
      <c r="N90" s="22"/>
      <c r="O90" s="22"/>
      <c r="P90" s="22"/>
      <c r="Q90" s="22"/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 spans="1:27" s="46" customFormat="1" ht="114.75">
      <c r="A91" s="80" t="s">
        <v>155</v>
      </c>
      <c r="B91" s="92" t="s">
        <v>180</v>
      </c>
      <c r="C91" s="1" t="str">
        <f>'[3]прил.6'!C15</f>
        <v>Количество созданных ученических мест  в школах города, шт.</v>
      </c>
      <c r="D91" s="17" t="str">
        <f>'[3]прил.6'!D15</f>
        <v>
Департамент управления муниципальной собственностью, начальник департамента
Департамент капитального строительства, начальник департамента</v>
      </c>
      <c r="E91" s="1" t="s">
        <v>106</v>
      </c>
      <c r="F91" s="50" t="s">
        <v>106</v>
      </c>
      <c r="G91" s="50" t="s">
        <v>106</v>
      </c>
      <c r="H91" s="69">
        <v>50</v>
      </c>
      <c r="I91" s="69">
        <v>0</v>
      </c>
      <c r="J91" s="69">
        <v>2900</v>
      </c>
      <c r="K91" s="69">
        <v>250</v>
      </c>
      <c r="L91" s="69">
        <v>3350</v>
      </c>
      <c r="M91" s="69">
        <v>0</v>
      </c>
      <c r="N91" s="69">
        <v>3900</v>
      </c>
      <c r="O91" s="69">
        <v>0</v>
      </c>
      <c r="P91" s="69">
        <v>3460</v>
      </c>
      <c r="Q91" s="69"/>
      <c r="R91" s="69">
        <v>4011</v>
      </c>
      <c r="S91" s="69"/>
      <c r="T91" s="69">
        <v>2750</v>
      </c>
      <c r="U91" s="69"/>
      <c r="V91" s="69">
        <v>3722</v>
      </c>
      <c r="W91" s="69"/>
      <c r="X91" s="69">
        <v>3500</v>
      </c>
      <c r="Y91" s="69"/>
      <c r="Z91" s="69">
        <v>1800</v>
      </c>
      <c r="AA91" s="69"/>
    </row>
    <row r="92" spans="1:27" s="46" customFormat="1" ht="102">
      <c r="A92" s="81"/>
      <c r="B92" s="93"/>
      <c r="C92" s="21" t="s">
        <v>188</v>
      </c>
      <c r="D92" s="17" t="s">
        <v>189</v>
      </c>
      <c r="E92" s="1" t="s">
        <v>106</v>
      </c>
      <c r="F92" s="50" t="s">
        <v>106</v>
      </c>
      <c r="G92" s="50" t="s">
        <v>106</v>
      </c>
      <c r="H92" s="69">
        <v>50</v>
      </c>
      <c r="I92" s="69">
        <v>0</v>
      </c>
      <c r="J92" s="70">
        <v>1250</v>
      </c>
      <c r="K92" s="70">
        <v>250</v>
      </c>
      <c r="L92" s="70">
        <v>2400</v>
      </c>
      <c r="M92" s="70">
        <v>0</v>
      </c>
      <c r="N92" s="70">
        <v>2900</v>
      </c>
      <c r="O92" s="70">
        <v>0</v>
      </c>
      <c r="P92" s="69">
        <v>2460</v>
      </c>
      <c r="Q92" s="69"/>
      <c r="R92" s="69">
        <v>2100</v>
      </c>
      <c r="S92" s="69"/>
      <c r="T92" s="69">
        <v>1370</v>
      </c>
      <c r="U92" s="69"/>
      <c r="V92" s="69">
        <v>1530</v>
      </c>
      <c r="W92" s="69"/>
      <c r="X92" s="69">
        <v>1370</v>
      </c>
      <c r="Y92" s="69"/>
      <c r="Z92" s="69">
        <v>720</v>
      </c>
      <c r="AA92" s="69"/>
    </row>
    <row r="93" spans="1:27" s="46" customFormat="1" ht="69" customHeight="1">
      <c r="A93" s="5" t="s">
        <v>156</v>
      </c>
      <c r="B93" s="7" t="s">
        <v>154</v>
      </c>
      <c r="C93" s="21" t="str">
        <f>'[3]прил.6'!$C$24</f>
        <v>Количество сохраненных ученических мест, шт.</v>
      </c>
      <c r="D93" s="1" t="str">
        <f>'[3]прил.6'!$D$24</f>
        <v>Департамент капитального строительства, начальник департамента</v>
      </c>
      <c r="E93" s="1" t="s">
        <v>106</v>
      </c>
      <c r="F93" s="18" t="s">
        <v>106</v>
      </c>
      <c r="G93" s="18" t="s">
        <v>106</v>
      </c>
      <c r="H93" s="70">
        <v>1040</v>
      </c>
      <c r="I93" s="70">
        <v>0</v>
      </c>
      <c r="J93" s="70">
        <v>1367</v>
      </c>
      <c r="K93" s="70">
        <v>0</v>
      </c>
      <c r="L93" s="70">
        <v>0</v>
      </c>
      <c r="M93" s="70">
        <v>0</v>
      </c>
      <c r="N93" s="70">
        <v>1063</v>
      </c>
      <c r="O93" s="71">
        <v>0</v>
      </c>
      <c r="P93" s="70">
        <v>885</v>
      </c>
      <c r="Q93" s="71"/>
      <c r="R93" s="70">
        <v>1125</v>
      </c>
      <c r="S93" s="71"/>
      <c r="T93" s="70">
        <v>402</v>
      </c>
      <c r="U93" s="71"/>
      <c r="V93" s="70">
        <v>1057</v>
      </c>
      <c r="W93" s="71"/>
      <c r="X93" s="70">
        <v>1039</v>
      </c>
      <c r="Y93" s="71"/>
      <c r="Z93" s="70">
        <v>1494</v>
      </c>
      <c r="AA93" s="71"/>
    </row>
    <row r="94" spans="1:27" ht="12.75">
      <c r="A94" s="41"/>
      <c r="B94" s="42"/>
      <c r="C94" s="43"/>
      <c r="D94" s="44"/>
      <c r="E94" s="44"/>
      <c r="F94" s="44"/>
      <c r="G94" s="44"/>
      <c r="H94" s="44"/>
      <c r="I94" s="44"/>
      <c r="J94" s="44"/>
      <c r="K94" s="44"/>
      <c r="L94" s="44"/>
      <c r="M94" s="45"/>
      <c r="N94" s="44"/>
      <c r="O94" s="45"/>
      <c r="P94" s="44"/>
      <c r="Q94" s="45"/>
      <c r="R94" s="44"/>
      <c r="S94" s="44"/>
      <c r="T94" s="44"/>
      <c r="U94" s="44"/>
      <c r="V94" s="44"/>
      <c r="W94" s="44"/>
      <c r="X94" s="44"/>
      <c r="Y94" s="45"/>
      <c r="Z94" s="44"/>
      <c r="AA94" s="45"/>
    </row>
    <row r="95" spans="1:12" ht="1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</row>
    <row r="96" spans="1:12" ht="1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</row>
    <row r="97" spans="1:12" ht="30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</row>
    <row r="98" spans="1:12" ht="77.2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</row>
    <row r="99" spans="10:27" ht="12.75"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</row>
    <row r="101" spans="10:27" ht="12.75"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</row>
  </sheetData>
  <sheetProtection/>
  <mergeCells count="75">
    <mergeCell ref="A81:A87"/>
    <mergeCell ref="B81:B87"/>
    <mergeCell ref="A97:L97"/>
    <mergeCell ref="A98:L98"/>
    <mergeCell ref="D88:D89"/>
    <mergeCell ref="A95:L95"/>
    <mergeCell ref="A96:L96"/>
    <mergeCell ref="D82:D85"/>
    <mergeCell ref="B91:B92"/>
    <mergeCell ref="A91:A92"/>
    <mergeCell ref="D55:D56"/>
    <mergeCell ref="D66:D67"/>
    <mergeCell ref="A50:A53"/>
    <mergeCell ref="L11:M11"/>
    <mergeCell ref="W5:Z5"/>
    <mergeCell ref="N11:O11"/>
    <mergeCell ref="P11:Q11"/>
    <mergeCell ref="D46:D48"/>
    <mergeCell ref="J11:K11"/>
    <mergeCell ref="E10:E12"/>
    <mergeCell ref="B55:B56"/>
    <mergeCell ref="B54:C54"/>
    <mergeCell ref="A37:A43"/>
    <mergeCell ref="A19:A23"/>
    <mergeCell ref="D27:D33"/>
    <mergeCell ref="B34:C34"/>
    <mergeCell ref="A46:A48"/>
    <mergeCell ref="D37:D43"/>
    <mergeCell ref="D19:D23"/>
    <mergeCell ref="D10:D12"/>
    <mergeCell ref="B50:B53"/>
    <mergeCell ref="B37:B43"/>
    <mergeCell ref="A14:A18"/>
    <mergeCell ref="B19:B23"/>
    <mergeCell ref="B24:C24"/>
    <mergeCell ref="B27:B33"/>
    <mergeCell ref="B45:C45"/>
    <mergeCell ref="B14:B18"/>
    <mergeCell ref="D35:D36"/>
    <mergeCell ref="B90:C90"/>
    <mergeCell ref="B88:B89"/>
    <mergeCell ref="A10:A12"/>
    <mergeCell ref="B10:B12"/>
    <mergeCell ref="C10:C12"/>
    <mergeCell ref="B61:B62"/>
    <mergeCell ref="A55:A56"/>
    <mergeCell ref="A61:A62"/>
    <mergeCell ref="A27:A33"/>
    <mergeCell ref="A66:A67"/>
    <mergeCell ref="B79:C79"/>
    <mergeCell ref="B70:C70"/>
    <mergeCell ref="B71:B72"/>
    <mergeCell ref="B73:B76"/>
    <mergeCell ref="B66:B67"/>
    <mergeCell ref="X11:Y11"/>
    <mergeCell ref="A71:A72"/>
    <mergeCell ref="A73:A76"/>
    <mergeCell ref="B63:C63"/>
    <mergeCell ref="B57:B59"/>
    <mergeCell ref="A35:A36"/>
    <mergeCell ref="B46:B48"/>
    <mergeCell ref="B35:B36"/>
    <mergeCell ref="A57:A59"/>
    <mergeCell ref="H6:Q6"/>
    <mergeCell ref="H7:Q7"/>
    <mergeCell ref="R11:S11"/>
    <mergeCell ref="T11:U11"/>
    <mergeCell ref="H11:I11"/>
    <mergeCell ref="AC11:AD11"/>
    <mergeCell ref="AE11:AF11"/>
    <mergeCell ref="AG11:AH11"/>
    <mergeCell ref="F10:AA10"/>
    <mergeCell ref="V11:W11"/>
    <mergeCell ref="Z11:AA11"/>
    <mergeCell ref="F11:G11"/>
  </mergeCells>
  <printOptions/>
  <pageMargins left="0.1968503937007874" right="0.1968503937007874" top="0.1968503937007874" bottom="0.1968503937007874" header="0" footer="0"/>
  <pageSetup fitToHeight="13" fitToWidth="1" horizontalDpi="600" verticalDpi="600" orientation="landscape" paperSize="9" scale="45" r:id="rId3"/>
  <rowBreaks count="1" manualBreakCount="1">
    <brk id="97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2017-08-02T04:33:28Z</cp:lastPrinted>
  <dcterms:created xsi:type="dcterms:W3CDTF">1996-10-08T23:32:33Z</dcterms:created>
  <dcterms:modified xsi:type="dcterms:W3CDTF">2017-08-02T04:33:30Z</dcterms:modified>
  <cp:category/>
  <cp:version/>
  <cp:contentType/>
  <cp:contentStatus/>
</cp:coreProperties>
</file>