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activeTab="0"/>
  </bookViews>
  <sheets>
    <sheet name="Паспорт подпрограммы" sheetId="1" r:id="rId1"/>
    <sheet name="Текстовая часть" sheetId="2" r:id="rId2"/>
    <sheet name="Показатели, цели, задачи" sheetId="3" r:id="rId3"/>
    <sheet name="Перечень мероприятий" sheetId="4" r:id="rId4"/>
  </sheets>
  <externalReferences>
    <externalReference r:id="rId7"/>
    <externalReference r:id="rId8"/>
    <externalReference r:id="rId9"/>
    <externalReference r:id="rId10"/>
  </externalReferences>
  <definedNames>
    <definedName name="_xlnm.Print_Area" localSheetId="0">'Паспорт подпрограммы'!$A$1:$X$53</definedName>
    <definedName name="_xlnm.Print_Area" localSheetId="3">'Перечень мероприятий'!$A$1:$O$48</definedName>
    <definedName name="_xlnm.Print_Area" localSheetId="2">'Показатели, цели, задачи'!$A$1:$O$28</definedName>
    <definedName name="_xlnm.Print_Area" localSheetId="1">'Текстовая часть'!$A$1:$M$54</definedName>
  </definedNames>
  <calcPr fullCalcOnLoad="1"/>
</workbook>
</file>

<file path=xl/sharedStrings.xml><?xml version="1.0" encoding="utf-8"?>
<sst xmlns="http://schemas.openxmlformats.org/spreadsheetml/2006/main" count="337" uniqueCount="208">
  <si>
    <t>3.  Экстремизм и терроризм являются реальной угрозой национальной безопасности Российской Федерации. Терроризм - идеология насилия и практика воздействия на принятие решения органами государственной власти, органами местного самоуправления или международными организациями, связанные с устрашением населения и (или) иными формами противоправных насильственных действий. Экстремизм - это исключительно большая опасность, способная расшатать любое, даже самое стабильное и благополучное общество. 
     Одним из ключевых направлений борьбы с экстремистскими и террористическими проявлениями в общественной среде выступает их профилактика.     
     Преступность несмотря на принимаемые меры приобретает характер реальной угрозы для безопасности жителей. Правоохранительным органам удается противодействовать этому процессу, однако усилия, предпринимаемые для решения данной проблемы, не в полной мере соответствуют экономическому, социальному, моральному и физическому урону, наносимому обществу и отдельно взятому человеку. Кроме того, высокий уровень преступности может отрицательно повлиять на инвестиционную привлекательность города.
Сохраняющийся длительное время на территории города Томска высокий уровень преступности, оказывающий негативное влияние на все сферы общественной жизни, состояние правопорядка, личной и общественной безопасности, в последние пять лет неуклонно снижается.</t>
  </si>
  <si>
    <r>
      <t xml:space="preserve">Показатель 1: </t>
    </r>
    <r>
      <rPr>
        <sz val="12"/>
        <color indexed="8"/>
        <rFont val="Times New Roman"/>
        <family val="1"/>
      </rPr>
      <t>Количество проведённых мероприятий по профилактике терроризма и экстремистской деятельности, шт.</t>
    </r>
  </si>
  <si>
    <t>1. Количество проведённых мероприятий по профилактике терроризма и экстремистской деятельности, шт.</t>
  </si>
  <si>
    <r>
      <t xml:space="preserve">    Комитет общественной безопасности администрации Города Томска ежегодно в срок до 10 февраля года, следующего за отчетным, представляет в управление экономического развития администрации Города Томска предварительный отчет о реализации настоящей муниципальной программы по итогам отчетного года по формам согласно приложениям 8 и 8.1 к Порядку в бумажном, а также в электронном виде (в формате MS Excel и MS Word соответственно).
     После устранения замечаний замечания управления экономического развития и департамента финансов, Комитет общественной безопасности администрации Города Томска утверждает итоговый отчет муниципальным правовым актом комитета общественной безопасности администрации Города Томска, и представляет его в управление экономического развития, департамент финансов и в Счетную палату Города Томска в срок до 10 марта года, следующего за отчетным, в бумажном, а также в электронном виде.                                                                                                                                                                                                          </t>
    </r>
    <r>
      <rPr>
        <sz val="12"/>
        <color indexed="56"/>
        <rFont val="Times New Roman"/>
        <family val="1"/>
      </rPr>
      <t>Информация о значениях целевых показателей Прогаммы "Количество зарегистрированных преступлений на 1000 жителей, ед." и "Доля раскрытых преступлений в общем количестве зарегистрированных преступлений, %." запрашивается в УМВД Росии по Томской области и отражаестя в Программе и в отчетной документации строго в соответствии с предоставляемыми данными.</t>
    </r>
  </si>
  <si>
    <t>Комитет общественной безопасности администрации Города Томска.</t>
  </si>
  <si>
    <t>Заместитель Мэра Города Томска по безопасности.</t>
  </si>
  <si>
    <t>не менее 1800</t>
  </si>
  <si>
    <t>Приложение к постановлению</t>
  </si>
  <si>
    <t>«Безопасный Город» на 2017 - 2020 годы»</t>
  </si>
  <si>
    <t>Приложение 1 к муниципальной программе «Безопасный Город» на 2017 - 2020 годы»</t>
  </si>
  <si>
    <t>2017-2020г.г.</t>
  </si>
  <si>
    <t>от 22.11.2018 № 1070</t>
  </si>
  <si>
    <t xml:space="preserve">1) «Профилактика правонарушений» на 2017-2020 годы;
2) «Безопасное детство в Безопасном Городе» на 2017-2020 годы;
3) «Создание комплексной системы экстренного оповещения населения об угрозе возникновения или о возникновении чрезвычайных ситуаций» на 2017-2020 годы;
4) «Профилактика терроризма и экстремистской деятельности» на 2017-2020 годы.
</t>
  </si>
  <si>
    <t>Наименование подпрограммы 4: «Профилактика терроризма и экстремистской деятельности» на 2017-2020 годы</t>
  </si>
  <si>
    <t>Наименование подпрограммы 3: «Создание комплексной системы экстренного оповещения населения об угрозе возникновения или о возникновении чрезвычайных ситуаций» на 2017-2020 годы</t>
  </si>
  <si>
    <t>Наименование подпрограммы 2 «Безопасное детство в Безопасном Городе» на 2017-2020 годы</t>
  </si>
  <si>
    <t>Наименование подпрограммы 1 «Профилактика правонарушений» на 2017-2020 годы</t>
  </si>
  <si>
    <t>МУНИЦИПАЛЬНАЯ ПРОГРАММА «БЕЗОПАСНЫЙ ГОРОД» НА 2017-2020 ГОДЫ»</t>
  </si>
  <si>
    <t>«Безопасный Город» на 2017-2020 годы»</t>
  </si>
  <si>
    <t xml:space="preserve">«Безопасный город на 2017-2020 годы»
</t>
  </si>
  <si>
    <t>Приложение 2 к муниципальной программе
«Безопасный Город» на 2017 - 2020 годы»</t>
  </si>
  <si>
    <t>Наименование подпрограммы 1: «Профилактика правонарушений» на 2017-2020 годы</t>
  </si>
  <si>
    <t>Наименование подпрограммы 2: «Безопасное детство в Безопасном Городе» на 2017-2020 годы</t>
  </si>
  <si>
    <t xml:space="preserve">    Комитет общественной безопасности администрации Города Томска организует взаимодействие с соответствующими структурными подразделениями Администрации Томской области, иными исполнительными органами государственной власти Томской области для обеспечения участия в государственных программах Российской Федерации и Томской области, реализации иных проектов и программ в целях исполнения настоящей муниципальной программы.
    Порядок предоставления субсидий из областного бюджета бюджетам муниципальных образований Томской области на реализацию мероприятий подпрограммы 2 «Развитие инфраструктуры дошкольного, общего и дополнительного образования в Томской области» (государственная программа «Развитие образования в Томской области») в части осуществления капитальных вложений действовал до момента вступления в закронную силу Постановления Администрацией Томской области от 08.05.2018 № 200а «О внесении изменений в отдельные Постановления Администрации Томской области».</t>
  </si>
  <si>
    <t xml:space="preserve">     Порядок предоставления субсидий бюджетам муниципальных образований Томской области на создание комплексной системы экстренного оповещения населения об угрозе возникновения или о возникновении чрезвычайных ситуаций исключен из государственной программы «Обеспечение безопасности населения Томкой области» постановлением Администрации Томской области от 31.03.2017 № 116а «О внесении изменений в Постановление Администрации Томской области от 30.10.2014 № 411А».</t>
  </si>
  <si>
    <t>не более 17,0</t>
  </si>
  <si>
    <t>не менее 60,0</t>
  </si>
  <si>
    <t xml:space="preserve">     Текущий контроль и мониторинг реализации муниципальной программы осуществляют комитет общественной безопасности администрации Города Томска. Контроль и мониторинг реализации муниципальной программы осуществляется постоянно в течение всего периода реализации муниципальной программы.
    Соисполнители муниципальной программы ежегодно в срок до 30 января года, следующего за отчетным, представляют ответственному исполнителю программы (Комитет общественной безопасности администрации Города Томска) отчеты о реализации, соответственно, мероприятий подпрограмм по итогам отчетного года – по форме, аналогичной приложению 8 к Порядку принятия решений о разработке муниципальных программ муниципального образования «Город Томск», их формирования, реализации, корректировки, мониторинга и контроля, утвержденному постановлением администрации Города Томска от 15.07.2014 № 677 (далее - Порядок).</t>
  </si>
  <si>
    <t xml:space="preserve">    Реализацию мероприятий муниципальной программы осуществляют ответственный исполнитель, а также соисполнители.
Ответственность за реализацию муниципальной программы, достижение показателей цели и задач, внесение изменений несет ответственный исполнитель муниципальной программы – комитет общественной безопасности администрации Города Томска;
Комитет общественной безопасности администрации Города Томска организует постоянное взаимодействие с органами администрации Города Томска, являющимися соисполнителями муниципальной программы по вопросам:</t>
  </si>
  <si>
    <t xml:space="preserve"> - обеспечения внесения изменений в муниципальную программу, в том числе в целях ее приведения в соответствие с решениями Думы Города Томска о бюджете муниципального образования «Город Томск» и плановый период и изменениями в данное решение;
 - подготовки отчетов о ходе реализации муниципальной программы;
 - формирования заявок и предложений для обеспечения финансирования муниципальной программы из бюджета муниципального образования «Город Томск», а также для привлечения софинансирования из иных бюджетных источников и внебюджетных источников.</t>
  </si>
  <si>
    <t>Таблица 2</t>
  </si>
  <si>
    <t>№ п/п</t>
  </si>
  <si>
    <t>Метод сбора информации о достижении показателя</t>
  </si>
  <si>
    <t>Плановые значения показателей по годам реализации</t>
  </si>
  <si>
    <t>в соответствии с утвержд финансированием</t>
  </si>
  <si>
    <t>в соответствии с утвержденным финансированием</t>
  </si>
  <si>
    <t>1.1.</t>
  </si>
  <si>
    <t>1.1.1.</t>
  </si>
  <si>
    <t>В том числе за счет средств</t>
  </si>
  <si>
    <t>местного бюджета</t>
  </si>
  <si>
    <t>всего</t>
  </si>
  <si>
    <t>Комитет общественной безопасности администрации Города Томска</t>
  </si>
  <si>
    <t>Срок исполнения</t>
  </si>
  <si>
    <t>Объем финансирования                    (тыс. руб.)</t>
  </si>
  <si>
    <t>федерального бюджета</t>
  </si>
  <si>
    <t>областного бюджета</t>
  </si>
  <si>
    <t>внебюджетных источников</t>
  </si>
  <si>
    <t>Ответственный исполнитель, соисполнители</t>
  </si>
  <si>
    <t>Код бюджетной классификации (КЦСР, КВР)</t>
  </si>
  <si>
    <t xml:space="preserve">     В течение последних трех лет были достигнуты положительные результаты в сфере профилактики и предупреждения преступности: снизился уровень преступности, повысился уровень безопасности граждан на территории региона.</t>
  </si>
  <si>
    <t>Наименование муниципального образования</t>
  </si>
  <si>
    <t>Отдельные показатели в сфере обеспечения безопасности за 2016 год, ед.</t>
  </si>
  <si>
    <t>Количество зарегистрированных преступлений, ед.</t>
  </si>
  <si>
    <t>Уровень преступности на 10 тыс. населения, %</t>
  </si>
  <si>
    <t>Раскрываемость преступлений, %</t>
  </si>
  <si>
    <t>Удельный вес уличных преступлений, %</t>
  </si>
  <si>
    <t>Удельный вес преступлений, совершенных несовершеннолетними, %</t>
  </si>
  <si>
    <t>Удельный вес преступлений совершенных в состоянии алкогольного опьянения, %</t>
  </si>
  <si>
    <t>г. Томск</t>
  </si>
  <si>
    <t>г. Новокузнецк</t>
  </si>
  <si>
    <t>г. Иркутск</t>
  </si>
  <si>
    <t>г. Барнаул</t>
  </si>
  <si>
    <t>Сведения о состоянии преступности в г. Томске за 2015-2017 годы</t>
  </si>
  <si>
    <t>2015 г.</t>
  </si>
  <si>
    <t>2016 г.</t>
  </si>
  <si>
    <t>+/-  %</t>
  </si>
  <si>
    <t>2017 г.</t>
  </si>
  <si>
    <t>Зарегистрировано преступлений (всего)</t>
  </si>
  <si>
    <t>население (тыс. человек)</t>
  </si>
  <si>
    <t>уровень преступности на 100 тыс. человек</t>
  </si>
  <si>
    <t>раскрыто преступлений (из числа зарегистрированных), в ед.</t>
  </si>
  <si>
    <t>доля раскрытых преступлений (из числа зарегистрированных), в %</t>
  </si>
  <si>
    <t>зарегистрировано тяжких и особо тяжких преступлений, в ед.</t>
  </si>
  <si>
    <t>раскрытие преступлений (из числа зарегистрированных), в %</t>
  </si>
  <si>
    <t>зарегистрировано убийств, в ед.</t>
  </si>
  <si>
    <t>зарегистрировано разбоев, в ед.</t>
  </si>
  <si>
    <t>не менее 59,0</t>
  </si>
  <si>
    <t>Показатель 3: Количество массовых нарушений общественного порядка, ед.</t>
  </si>
  <si>
    <t>Показатель 4. Количество профилактических лекций, бесед, встреч с гражданами и др. на территории Города Томска, шт.</t>
  </si>
  <si>
    <t xml:space="preserve">Показатель 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 </t>
  </si>
  <si>
    <t>Показатели задач муниципальной программы, единицы измерения</t>
  </si>
  <si>
    <t>Задача 1: Профилактика правонарушений на территории муниципального образования «Город Томск».</t>
  </si>
  <si>
    <t>Показатель 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</si>
  <si>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Показатель 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</si>
  <si>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2: Совершенствование благоприятных условий жизнедеятельности детей на территории муниципального образования «Город Томск»..</t>
  </si>
  <si>
    <t>Показатель 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</si>
  <si>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</si>
  <si>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Показатель 1. Доля звукопокрытия территории от общей площади города, %.</t>
  </si>
  <si>
    <t>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</si>
  <si>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не менее 12</t>
  </si>
  <si>
    <t>Объемы и источники финансирования муниципальной программы (с разбивкой по годам, тыс. рублей)</t>
  </si>
  <si>
    <t xml:space="preserve">Сроки реализации муниципальной программы </t>
  </si>
  <si>
    <t xml:space="preserve">Перечень подпрограмм </t>
  </si>
  <si>
    <t>Организация управления муниципальной программой и контроль за её реализацией:</t>
  </si>
  <si>
    <t>управление муниципальной программой осуществляет</t>
  </si>
  <si>
    <t>текущий контроль и мониторинг реализации муниципальной программы осуществляют</t>
  </si>
  <si>
    <t>Комитет общественной безопасности администрации Города Томска;
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
МКУ «ОДС г. Томска».</t>
  </si>
  <si>
    <t xml:space="preserve">II. ОБЩАЯ ХАРАКТЕРИСТИКА МУНИЦИПАЛЬНОЙ ПРОГРАММЫ </t>
  </si>
  <si>
    <t xml:space="preserve">     В Стратегии социально-экономического развития муниципального образования «Город Томск» до 2030 года, утвержденной решением Думы города Томска от 27.06.2006 № 224 (в ред. решения Думы Города Томска от 01.03.2016 № 156) (далее – Стратегия), в рамках стратегического направления «Комфортная городская среда» и целевого вектора «Экологичная и безопасная среда жизнедеятельности» определена стратегическая задача «Повышение личной и общественной безопасности». Для решения данной стратегической задачи разработана настоящая муниципальная программа. Достижение обозначенных в Стратегии стратегических показателей «Количество зарегистрированных преступлений на 1000 жителей, ед.» и «Доля раскрытых преступлений в общем количестве зарегистрированных преступлений, %» будет обеспечено непосредственно в рамках настоящей муниципальной программы.</t>
  </si>
  <si>
    <t xml:space="preserve">    Безопасность входит в ряд первоочередных задач и является необходимым элементом обеспечения спокойствия горожан и нормального функционирования экономики.
    Анализ состояния преступности выявил тенденции развития криминальной обстановки как в Российской Федерации в целом, так и применительно к Томской области, а также конкретизировал характер деятельности исполнительных органов государственной власти, территориальных органов федеральных органов исполнительной власти, органов местного самоуправления по созданию системы профилактики правонарушений, определил новые задачи по обеспечению личной безопасности граждан, защиты их имущества, общественного порядка и борьбы с преступностью на территории города Томска, для выполнения которых необходимо использование комплексного подхода.</t>
  </si>
  <si>
    <t xml:space="preserve">    Эти важнейшие задачи должны решаться во взаимодействии правоохранительных органов с органами местного самоуправления, службами социальной защиты, здравоохранения, культуры, образования, религиозными конфессиями и иными организациями и общественными объединениями. Необходим комплексный программно-целевой подход к проводимой профилактической работе, направленной на снижение уровня криминогенности, создания условия для минимизации ущерба жизни, здоровью и собственности горожан, повышения их уверенности в защищенности личных и имущественных интересов.</t>
  </si>
  <si>
    <t xml:space="preserve">    Разработка муниципальной программы вызвана рядом проблемных факторов в данной сфере:
1. Сложившаяся в современном обществе криминальная ситуация наглядно демонстрирует нарастание общественной опасности преступности, выражающейся в усилении ее тяжести, жестокости, организованности, значительном ухудшении социальных последствий, росте количества жертв насильственных преступлений, существенном материальном ущербе от экономических преступлений.
2. Риски природных и техногенных чрезвычайных ситуаций (далее - ЧС), возникающие в процессе глобального изменения климата, хозяйственной деятельности или в результате крупных техногенных аварий и катастроф, несут значительную угрозу для населения и объектов экономики. Аналогичная ситуация наблюдается в отношении пожаров.</t>
  </si>
  <si>
    <t>Основные стратегические показатели в сфере обеспечения безопасности в срезе центральных городов Сибирского федерального округа представлены в таблице 1.</t>
  </si>
  <si>
    <t>Таблица 1</t>
  </si>
  <si>
    <t xml:space="preserve">     </t>
  </si>
  <si>
    <t xml:space="preserve"> </t>
  </si>
  <si>
    <t>Реестр УМВД России  по Томской области</t>
  </si>
  <si>
    <t>КОБ</t>
  </si>
  <si>
    <t>1.2.</t>
  </si>
  <si>
    <t>1.2.1.</t>
  </si>
  <si>
    <t>Цель, задачи муниципальной программы</t>
  </si>
  <si>
    <t>Наименование показателей целей, задач, муниципальной программы (единицы измерения)</t>
  </si>
  <si>
    <t>Ответственный орган (подразделение) за достижение значения показателя</t>
  </si>
  <si>
    <t>Цель муниципальной программы: Повышение личной и общественной безопасности.</t>
  </si>
  <si>
    <t>1. Количество зарегистрированных преступлений на 1000 жителей, ед.</t>
  </si>
  <si>
    <t>Статистические сведения УМВД России  по Томской области</t>
  </si>
  <si>
    <t>Комитет общественной безопасности администрации Города Томска (далее - КОБ)</t>
  </si>
  <si>
    <t>2. Доля раскрытых преступлений в общем количестве зарегистрированных преступлений, %.</t>
  </si>
  <si>
    <t>3. Количество массовых нарушений общественного порядка, ед.</t>
  </si>
  <si>
    <t>Информация УМВД России  по Томской области</t>
  </si>
  <si>
    <t>4. Количество профилактических лекций, бесед, встреч с гражданами и др. на территории Города Томска, шт.</t>
  </si>
  <si>
    <t>Отчетность органов администрации Города Томска</t>
  </si>
  <si>
    <t>КОБ, Департамент образования администрации Города Томска, Управление информационной политики и общественных связей администрации Города Томска (далее - УИПиОС)</t>
  </si>
  <si>
    <t>5. Оборудование зданий образовательных учреждений и учреждений дополнительного образования детей кнопками тревожной сигнализации, системами автоматической пожарной сигнализации, системами оповещения управления эвакуацией, %.</t>
  </si>
  <si>
    <t xml:space="preserve">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t>
  </si>
  <si>
    <t>не менее 90</t>
  </si>
  <si>
    <t>Задача 1 муниципальной программы: Профилактика правонарушений на территории муниципального образования «Город Томск».</t>
  </si>
  <si>
    <t>1. Количество граждан привлеченных к участию в охране общественного порядка в составе общественных объединений правоохранительной направленности и народных дружин, чел.</t>
  </si>
  <si>
    <t xml:space="preserve">КОБ,
Администрации Кировского, Ленинского, Октябрьского, Советского районов Города Томска
</t>
  </si>
  <si>
    <t>2. Количество мероприятий, в которых обеспечена охрана общественного порядка с участием общественных объединений правоохранительной направленности и народных дружин, шт.</t>
  </si>
  <si>
    <t>Задача 2 муниципальной программы: Совершенствование благоприятных условий жизнедеятельности детей на территории муниципального образования «Город Томск».</t>
  </si>
  <si>
    <t>1. Количество комплексных профилактических мероприятий, направленных на создание благоприятных условий жизнедеятельности детей, предупреждение безнадзорности и правонарушений среди несовершеннолетних, ед.</t>
  </si>
  <si>
    <t>Отчетность Департамента образования администрации Города Томска</t>
  </si>
  <si>
    <t xml:space="preserve">КОБ,
Департамент образования администрации Города Томска
</t>
  </si>
  <si>
    <t>Задача 3 муниципальной программы: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t>
  </si>
  <si>
    <t>1.4.</t>
  </si>
  <si>
    <t>1. Доля звукопокрытия территории от общей площади города, %.</t>
  </si>
  <si>
    <t>Единовременное обследование</t>
  </si>
  <si>
    <t>МКУ «ОДС г. Томска»</t>
  </si>
  <si>
    <t>1.3.</t>
  </si>
  <si>
    <t>Задача 4 муниципальной программы: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</si>
  <si>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Отчетность КОБ</t>
  </si>
  <si>
    <t>ПЕРЕЧЕНЬ МЕРОПРИЯТИЙ И РЕСУРСНОЕ ОБЕСПЕЧЕНИЕ МУНИЦИПАЛЬНОЙ ПРОГРАММЫ</t>
  </si>
  <si>
    <t>Наименования целей, задач муниципальной программы</t>
  </si>
  <si>
    <t>Цель муниципальной программы: Повышение личной и общественной безопасности</t>
  </si>
  <si>
    <t>Всего по задаче 1</t>
  </si>
  <si>
    <t xml:space="preserve">1510199990,
244
1510110360,
330
1510140010,
412
</t>
  </si>
  <si>
    <t>Комитет общественной безопасности администрации Города Томска (далее - КОБ), Администрация
Ленинского
района Города
Томска,
УИиМУ</t>
  </si>
  <si>
    <t>Всего по задаче 2:</t>
  </si>
  <si>
    <t xml:space="preserve">1520120040,
1520140970
243
612
622
</t>
  </si>
  <si>
    <t>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КОБ</t>
  </si>
  <si>
    <t>Наименование подпрограммы 3: «Создание комплексной системы экстренного оповещения населения (КСЭОН) об угрозе возникновения или о возникновении чрезвычайных ситуаций» на 2017-2020 годы</t>
  </si>
  <si>
    <t>1.3.1.</t>
  </si>
  <si>
    <t>Всего по задаче 3:</t>
  </si>
  <si>
    <t xml:space="preserve">МКУ «ОДС 
г. Томска»
</t>
  </si>
  <si>
    <t>Всего по задаче 4:</t>
  </si>
  <si>
    <t xml:space="preserve">1540199990
244
</t>
  </si>
  <si>
    <t xml:space="preserve">1530199990
224
</t>
  </si>
  <si>
    <t>КОБ, Управление информационной политики и общественных связей администрации Города Томска (далее - УИПиОС);
Администрация Ленинского района Города Томска
Администрация Кировского района Города Томска
Администрация Советского района Города Томска
Администрация Октябрьского района Города Томска</t>
  </si>
  <si>
    <t>ИТОГО ПО МУНИЦИПАЛЬНОЙ ПРОГРАММЕ:</t>
  </si>
  <si>
    <t>КОБ, УИиМУ, УИПиОС;
Администрация Ленинского района Города Томска, Департамент капитального строительства администрации Города Томска, Департамент образования администрации Города Томска,
Управление культуры администрации Города Томска, Управление физической культуры и спорта администрации Города Томска, МКУ «ОДС г. Томска».</t>
  </si>
  <si>
    <t>(далее - муниципальная программа)</t>
  </si>
  <si>
    <t>I. ПАСПОРТ МУНИЦИПАЛЬНОЙ ПРОГРАММЫ</t>
  </si>
  <si>
    <t>Правовой акт, являющийся основанием для разработки муниципальной программы</t>
  </si>
  <si>
    <t>Распоряжение администрации Города Томска от 23.05.2014 № р 460 «Об утверждении перечня муниципальных программ муниципального образования «Город Томск».</t>
  </si>
  <si>
    <t>Администрация Кировского района Города Томска;
Администрация Ленинского района Города Томска;
Администрация Советского района Города Томска;
Администрация Октябрьского района Города Томска;
Департамент образования администрации Города Томска;
Департамент капитального строительства администрации Города Томска;
Управление культуры администрации Города Томска;
Управление физической культуры и спорта администрации Города Томска;
Управление информатизации и муниципальных услуг администрации Города Томска; 
Управление информационной политики и общественных связей администрации Города Томска; 
Комитет жилищной политики администрации Города Томска;
Администрация Города Томска (МКУ «ОДС г. Томска») (далее – МКУ «ОДС г. Томска»).</t>
  </si>
  <si>
    <t xml:space="preserve">УМВД России по Томской области (по согласованию);
УФСБ России по Томской области (по согласованию);
ГУ МЧС России по Томской области» (по согласованию).
</t>
  </si>
  <si>
    <t>Куратор муниципальной программы</t>
  </si>
  <si>
    <t>Ответственный исполнитель муниципальной программы</t>
  </si>
  <si>
    <t>Наименование стратегической цели (целевого вектора) развития Города Томска</t>
  </si>
  <si>
    <t>Экологичная и безопасная среда жизнедеятельности.</t>
  </si>
  <si>
    <t>Наименование стратегической задачи развития Города Томска</t>
  </si>
  <si>
    <t>Повышение личной и общественной безопасности.</t>
  </si>
  <si>
    <t xml:space="preserve">Цель и задачи муниципальной программы                                                                                                                          </t>
  </si>
  <si>
    <t>Цель: Повышение личной и общественной безопасности.</t>
  </si>
  <si>
    <t>Задача 1.: Профилактика правонарушений на территории муниципального образования «Город Томск».
Задача 2: Совершенствование благоприятных условий жизнедеятельности детей на территории муниципального образования «Город Томск».
Задача 3: Обеспечение своевременного и гарантированного оповещения и информирования населения муниципального образования «Город Томск» об угрозе возникновения или о возникновении чрезвычайных ситуаций природного и техногенного характера.
Задача 4: Профилактика терроризма и экстремистской деятельности, минимизация и (или) ликвидация последствий их проявлений на территории муниципального образования «Город Томск».</t>
  </si>
  <si>
    <t>Показатели цели муниципальной программы, единицы измерения</t>
  </si>
  <si>
    <t>Цель: Повышение личной и общественной безопасности</t>
  </si>
  <si>
    <t>Показатель 1. Количество зарегистрированных преступлений на 1000 жителей, ед.</t>
  </si>
  <si>
    <t>не более 17,5</t>
  </si>
  <si>
    <t>Показатель 2. Доля раскрытых преступлений в общем количестве зарегистрированных преступлений, %.</t>
  </si>
  <si>
    <t>администрации Города Томска</t>
  </si>
  <si>
    <t>Соисполнители</t>
  </si>
  <si>
    <t>Участники</t>
  </si>
  <si>
    <t>в соответствии с потребностью</t>
  </si>
  <si>
    <t>в соответствии с утвержд. финансированием</t>
  </si>
  <si>
    <t>Годы:</t>
  </si>
  <si>
    <t>Всего по источникам</t>
  </si>
  <si>
    <t>местный бюджет</t>
  </si>
  <si>
    <t>федеральный бюджет</t>
  </si>
  <si>
    <t>областной бюджет</t>
  </si>
  <si>
    <t>внебюджетные источники</t>
  </si>
  <si>
    <t>потребность</t>
  </si>
  <si>
    <t>утверждено</t>
  </si>
  <si>
    <t>план</t>
  </si>
  <si>
    <t>Итого</t>
  </si>
  <si>
    <t>ПОКАЗАТЕЛИ ЦЕЛИ, ЗАДАЧ, МЕРОПРИЯТИЙ МУНИЦИПАЛЬНОЙ ПРОГРАММЫ</t>
  </si>
  <si>
    <t xml:space="preserve">    Улучшению стратегически важных показателей в сфере обеспечения безопасности способствует реализации мероприятий муниципальной программы, таких как:
 - приобретение помещений или квартир для организации участковых пунктов полиции, который бы находился в пределах микрорайона, чтобы жителям новостроек была возможность обратиться к участковому уполномоченному полиции в кратчайшие сроки; 
 - установка комплексов видеонаблюдения в местах массового пребывания людей и на основных площадях, проспектах и улицах города Томска;</t>
  </si>
  <si>
    <t xml:space="preserve"> - ремонт, установка и монтаж ограждения территорий учебных заведений города, дошкольных учреждений, учреждений управления культуры, управления физической культуры и спорта администрации Города Томска;
формирование общественного мнения населения Города Томска через СМИ по вопросам профилактики терроризма и экстремистской деятельности;
 - разработку макетов, изготовление буклетов по вопросам профилактики терроризма, предупреждения и пресечения экстремистской деятельности и их распространение среди населения муниципального образования «Город Томск»;
 - другие мероприятия подпрограмм «Профилактика правонарушений» на 2017-2020 годы, «Безопасное детство в Безопасном Городе» на 2017-2020 годы, «Создание комплексной системы экстренного оповещения населения об угрозе возникновения или о возникновении чрезвычайных ситуаций» на 2017-2020 годы и «Профилактика терроризма и экстремистской деятельности» на 2017-2020 годы.</t>
  </si>
  <si>
    <t xml:space="preserve">     Обеспечение благоприятных условий в области экстренного оповещения населения об угрозе возникновения или о возникновении чрезвычайной ситуации – это одно из приоритетных направлений развития аппаратно-программного комплекса «Безопасный город» (Указ Президента Российской Федерации от 13 ноября 2012 № 1522 «О создании комплексной системы экстренного оповещения населения об угрозе возникновения или возникновении чрезвычайных ситуаций»). Целенаправленная работа по оповещению и информированию населения об угрозе возникновения чрезвычайных ситуаций будет способствовать снижению гибели и травмирования людей. Так одной из главных задач сферы повышения личной и общественной безопасности становится 100% доведение до населения муниципального образования «Город Томск» сигналов оповещения и экстренной информации об опасностях, возникающих при угрозе возникновения или возникновении чрезвычайных ситуаций природного и техногенного характера, правилах поведения и способов защиты.</t>
  </si>
  <si>
    <t xml:space="preserve">    С целью организации мероприятий по созданию и успешному функционированию комплексной системы экстренного оповещения населения (далее по тексту - КСЭОН) об угрозе возникновения или о возникновении чрезвычайных ситуаций на территории муниципального образования «Город Томск» реализуется подпрограмма «Создание комплексной системы экстренного оповещения населения об угрозе возникновения или о возникновении чрезвычайных ситуаций» на 2017-2020 годы.
Полномочия органов местного самоуправления в решении вопросов местного значения по участию в профилактике терроризма, а также в минимизации и (или) ликвидации последствий его проявлений закреплены Федеральным законом от 06.03.2006 № 35-ФЗ «О противодействию терроризму».
    Также в соответствии с Федеральным законом от 25.07.2002 № 114-ФЗ «О противодействии экстремистской деятельности» на органы местного самоуправления в пределах компетенции возлагаются обязанности по осуществлению профилактических, в том числе воспитательных, пропагандистских мер, направленных на предупреждение экстремистской деятельности.    </t>
  </si>
  <si>
    <t xml:space="preserve">     С целью реализации вышеназванных правовых актов на территории муниципального образования «Город Томск» реализуется подпрограмма «Профилактика терроризма и экстремисткой деятельности» на 2017-2025 годы. Проведенный анализ сферы реализации муниципальной программы свидетельствует, что в среднесрочной перспективе (в ближайшие 5 - 8 лет) предположительно продолжится сокращение общего уровня регистрируемой преступности. Будет также снижаться число зарегистрированных тяжких и особо тяжких посягательств, в том числе убийств, умышленных причинений тяжкого вреда здоровью. Сократится и число таких преступлений, оставшихся нераскрытыми. В этот период возможно дальнейшее снижение числа выявляемых преступлений экономической направленности при одновременном росте удельного веса тяжких и особо тяжких деяний соответствующего вида. При этом сохранится тенденция увеличения общественной опасности экстремистских проявлений. Вероятен некоторый рост подростковой преступности. </t>
  </si>
  <si>
    <t xml:space="preserve">    В долгосрочной перспективе при условии улучшения социально-экономической ситуации в стране и проведения государством эффективной политики, направленной на развитие правоохранительной системы, предположительно будет уменьшаться или стабилизируется количество насильственных преступлений, в том числе совершенных в общественных местах, на фоне некоторого роста общего количества зарегистрированных преступлений.</t>
  </si>
  <si>
    <t xml:space="preserve">    Анализируя прогноз развития сферы профилактики правонарушений к 2025 году в результате реализации мероприятий муниципальной программы «Безопасный Город» на 2017 - 2025 годы», можно говорить, во-первых, о совершенствовании института социальной профилактики и вовлечение общественности в предупреждение правонарушений, во-вторых, об оснащении современным техническим оборудованием визуального контроля мест массового пребывания граждан, улиц и иных общественных мест города Томска, в-третьих, о создании современной системы оповещения населения об угрозе возникновения или о возникновении чрезвычайной ситуации.
    Показатели цели, задач, мероприятий муниципальной программы «Безопасный Город» на 2017 - 2025 годы» представлены в приложении 1 к муниципальной программе.
    Перечень мероприятий и ресурсное обеспечение муниципальной программы «Безопасный Город» на 2017 - 2025 годы» представлены в приложении 2 к муниципальной программе.</t>
  </si>
  <si>
    <t xml:space="preserve">III. МЕХАНИЗМЫ УПРАВЛЕНИЯ И КОНТРОЛЯ ЗА РЕАЛИЗАЦИЕЙ МУНИЦИПАЛЬНОЙ ПРОГРАММЫ </t>
  </si>
  <si>
    <t xml:space="preserve">    Куратор муниципальной программы Заместитель Мэра Города Томска по безопасности.
    Ответственный исполнитель муниципальной программы – комитет общественной безопасности администрации Города Томска. 
    Соисполнители муниципальной программы:</t>
  </si>
  <si>
    <t>• Администрация Кировского района Города Томска;
• Администрация Ленинского района Города Томска;
• Администрация Советского района Города Томска;
• Администрация Октябрьского района Города Томска;
• Департамент образования администрации Города Томска;
• Департамент капитального строительства администрации Города Томска;
• Управление культуры администрации Города Томска;
• Управление физической культуры и спорта администрации Города Томска;
• Управление информатизации и муниципальных услуг администрации Города Томска;
• Управление информационной политики и общественных связей администрации Города Томска;
• Комитет жилищной политики администрации Города Томска;
• МКУ «ОДС г. Томска».</t>
  </si>
  <si>
    <t>не менее 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</si>
</sst>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37">
    <font>
      <sz val="11"/>
      <color indexed="8"/>
      <name val="Calibri"/>
      <family val="2"/>
    </font>
    <font>
      <sz val="12"/>
      <color indexed="8"/>
      <name val="Times New Roman"/>
      <family val="1"/>
    </font>
    <font>
      <sz val="10"/>
      <color indexed="8"/>
      <name val="Times New Roman"/>
      <family val="1"/>
    </font>
    <font>
      <sz val="9"/>
      <color indexed="8"/>
      <name val="Times New Roman"/>
      <family val="1"/>
    </font>
    <font>
      <sz val="14"/>
      <color indexed="8"/>
      <name val="Times New Roman"/>
      <family val="1"/>
    </font>
    <font>
      <b/>
      <sz val="9"/>
      <color indexed="8"/>
      <name val="Times New Roman"/>
      <family val="1"/>
    </font>
    <font>
      <sz val="11.5"/>
      <color indexed="8"/>
      <name val="Arial"/>
      <family val="2"/>
    </font>
    <font>
      <sz val="12"/>
      <color indexed="8"/>
      <name val="Tahoma"/>
      <family val="2"/>
    </font>
    <font>
      <i/>
      <sz val="12"/>
      <color indexed="8"/>
      <name val="Times New Roman"/>
      <family val="1"/>
    </font>
    <font>
      <b/>
      <i/>
      <sz val="12"/>
      <color indexed="8"/>
      <name val="Times New Roman"/>
      <family val="1"/>
    </font>
    <font>
      <b/>
      <sz val="11"/>
      <color indexed="8"/>
      <name val="Calibri"/>
      <family val="2"/>
    </font>
    <font>
      <b/>
      <i/>
      <sz val="9"/>
      <color indexed="8"/>
      <name val="Times New Roman"/>
      <family val="1"/>
    </font>
    <font>
      <b/>
      <sz val="10"/>
      <color indexed="8"/>
      <name val="Times New Roman"/>
      <family val="1"/>
    </font>
    <font>
      <b/>
      <i/>
      <sz val="10"/>
      <color indexed="8"/>
      <name val="Times New Roman"/>
      <family val="1"/>
    </font>
    <font>
      <i/>
      <sz val="10"/>
      <color indexed="8"/>
      <name val="Times New Roman"/>
      <family val="1"/>
    </font>
    <font>
      <b/>
      <sz val="12"/>
      <color indexed="8"/>
      <name val="Times New Roman"/>
      <family val="1"/>
    </font>
    <font>
      <sz val="8"/>
      <color indexed="8"/>
      <name val="Times New Roman"/>
      <family val="1"/>
    </font>
    <font>
      <sz val="12"/>
      <color indexed="56"/>
      <name val="Times New Roman"/>
      <family val="1"/>
    </font>
    <font>
      <b/>
      <sz val="12"/>
      <name val="Times New Roman"/>
      <family val="1"/>
    </font>
    <font>
      <sz val="11"/>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1.7"/>
      <color indexed="8"/>
      <name val="Arial Cyr"/>
      <family val="0"/>
    </font>
    <font>
      <b/>
      <sz val="8.25"/>
      <color indexed="8"/>
      <name val="Times New Roman"/>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5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style="medium"/>
      <top/>
      <bottom style="medium"/>
    </border>
    <border>
      <left style="medium"/>
      <right style="medium"/>
      <top style="medium"/>
      <bottom style="medium"/>
    </border>
    <border>
      <left style="medium"/>
      <right style="medium"/>
      <top/>
      <bottom style="medium"/>
    </border>
    <border>
      <left style="medium"/>
      <right/>
      <top style="medium"/>
      <bottom style="medium"/>
    </border>
    <border>
      <left style="medium"/>
      <right style="thin"/>
      <top style="thin"/>
      <bottom style="medium"/>
    </border>
    <border>
      <left style="thin"/>
      <right style="thin"/>
      <top style="thin"/>
      <bottom style="medium"/>
    </border>
    <border>
      <left/>
      <right style="medium"/>
      <top style="medium"/>
      <bottom style="medium"/>
    </border>
    <border>
      <left style="medium"/>
      <right style="medium"/>
      <top style="medium"/>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thin"/>
      <right style="thin"/>
      <top/>
      <bottom style="thin"/>
    </border>
    <border>
      <left style="thin"/>
      <right style="medium"/>
      <top/>
      <bottom style="thin"/>
    </border>
    <border>
      <left style="thin"/>
      <right style="thin"/>
      <top style="medium"/>
      <bottom style="medium"/>
    </border>
    <border>
      <left style="thin"/>
      <right style="medium"/>
      <top style="medium"/>
      <bottom style="medium"/>
    </border>
    <border>
      <left style="medium"/>
      <right style="medium"/>
      <top/>
      <bottom/>
    </border>
    <border>
      <left/>
      <right/>
      <top style="medium"/>
      <bottom style="medium"/>
    </border>
    <border>
      <left/>
      <right style="medium">
        <color indexed="8"/>
      </right>
      <top style="medium"/>
      <bottom style="medium"/>
    </border>
    <border>
      <left/>
      <right style="medium"/>
      <top style="medium"/>
      <bottom/>
    </border>
    <border>
      <left/>
      <right/>
      <top/>
      <bottom style="medium"/>
    </border>
    <border>
      <left/>
      <right style="medium">
        <color indexed="8"/>
      </right>
      <top/>
      <bottom style="medium"/>
    </border>
    <border>
      <left/>
      <right style="medium"/>
      <top/>
      <bottom/>
    </border>
    <border>
      <left style="medium"/>
      <right/>
      <top style="medium"/>
      <bottom/>
    </border>
    <border>
      <left style="thin"/>
      <right/>
      <top style="thin"/>
      <bottom style="medium"/>
    </border>
    <border>
      <left style="medium"/>
      <right style="thin"/>
      <top/>
      <bottom style="thin"/>
    </border>
    <border>
      <left/>
      <right style="thin"/>
      <top style="medium"/>
      <bottom style="medium"/>
    </border>
    <border>
      <left style="medium"/>
      <right style="thin"/>
      <top style="medium"/>
      <bottom style="medium"/>
    </border>
    <border>
      <left style="thin"/>
      <right/>
      <top style="medium"/>
      <bottom style="medium"/>
    </border>
    <border>
      <left style="thin"/>
      <right style="medium"/>
      <top style="medium"/>
      <bottom/>
    </border>
    <border>
      <left/>
      <right style="thin"/>
      <top style="medium"/>
      <bottom/>
    </border>
    <border>
      <left/>
      <right/>
      <top style="medium"/>
      <bottom/>
    </border>
    <border>
      <left style="medium"/>
      <right/>
      <top/>
      <bottom style="medium"/>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thin"/>
      <right/>
      <top/>
      <bottom style="thin"/>
    </border>
    <border>
      <left style="medium"/>
      <right/>
      <top/>
      <bottom/>
    </border>
    <border>
      <left style="medium"/>
      <right style="thin"/>
      <top style="medium"/>
      <bottom style="thin"/>
    </border>
    <border>
      <left style="thin"/>
      <right style="thin"/>
      <top style="medium"/>
      <bottom style="thin"/>
    </border>
    <border>
      <left style="thin"/>
      <right style="medium"/>
      <top style="medium"/>
      <bottom style="thin"/>
    </border>
    <border>
      <left/>
      <right style="thin"/>
      <top/>
      <bottom style="thin"/>
    </border>
    <border>
      <left/>
      <right style="thin"/>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7" fillId="7" borderId="1" applyNumberFormat="0" applyAlignment="0" applyProtection="0"/>
    <xf numFmtId="0" fontId="28" fillId="20" borderId="2" applyNumberFormat="0" applyAlignment="0" applyProtection="0"/>
    <xf numFmtId="0" fontId="29"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10" fillId="0" borderId="6" applyNumberFormat="0" applyFill="0" applyAlignment="0" applyProtection="0"/>
    <xf numFmtId="0" fontId="31" fillId="21" borderId="7" applyNumberFormat="0" applyAlignment="0" applyProtection="0"/>
    <xf numFmtId="0" fontId="20" fillId="0" borderId="0" applyNumberFormat="0" applyFill="0" applyBorder="0" applyAlignment="0" applyProtection="0"/>
    <xf numFmtId="0" fontId="26" fillId="22" borderId="0" applyNumberFormat="0" applyBorder="0" applyAlignment="0" applyProtection="0"/>
    <xf numFmtId="0" fontId="25" fillId="3" borderId="0" applyNumberFormat="0" applyBorder="0" applyAlignment="0" applyProtection="0"/>
    <xf numFmtId="0" fontId="33"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0" fillId="0" borderId="9" applyNumberFormat="0" applyFill="0" applyAlignment="0" applyProtection="0"/>
    <xf numFmtId="0" fontId="3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cellStyleXfs>
  <cellXfs count="364">
    <xf numFmtId="0" fontId="0" fillId="0" borderId="0" xfId="0" applyAlignment="1">
      <alignment/>
    </xf>
    <xf numFmtId="0" fontId="2" fillId="0" borderId="0" xfId="0" applyFont="1" applyAlignment="1">
      <alignment/>
    </xf>
    <xf numFmtId="0" fontId="0" fillId="0" borderId="0" xfId="0" applyAlignment="1">
      <alignment/>
    </xf>
    <xf numFmtId="0" fontId="1"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2" fontId="5" fillId="0" borderId="10" xfId="0" applyNumberFormat="1" applyFont="1" applyBorder="1" applyAlignment="1">
      <alignment horizontal="center" vertical="center" wrapText="1"/>
    </xf>
    <xf numFmtId="2" fontId="3" fillId="0" borderId="10" xfId="0" applyNumberFormat="1" applyFont="1" applyBorder="1" applyAlignment="1">
      <alignment horizontal="center" vertical="center" wrapText="1"/>
    </xf>
    <xf numFmtId="2" fontId="3" fillId="0" borderId="10" xfId="0" applyNumberFormat="1" applyFont="1" applyBorder="1" applyAlignment="1">
      <alignment vertical="top" wrapText="1"/>
    </xf>
    <xf numFmtId="2" fontId="3" fillId="0" borderId="12" xfId="0" applyNumberFormat="1" applyFont="1" applyBorder="1" applyAlignment="1">
      <alignment vertical="top" wrapText="1"/>
    </xf>
    <xf numFmtId="0" fontId="0" fillId="0" borderId="0" xfId="0" applyAlignment="1">
      <alignment horizontal="left" vertical="center" wrapText="1"/>
    </xf>
    <xf numFmtId="0" fontId="1" fillId="0" borderId="0" xfId="0" applyFont="1" applyAlignment="1">
      <alignment/>
    </xf>
    <xf numFmtId="0" fontId="1" fillId="24" borderId="14" xfId="0" applyFont="1" applyFill="1" applyBorder="1" applyAlignment="1">
      <alignment vertical="top" wrapText="1"/>
    </xf>
    <xf numFmtId="0" fontId="1" fillId="24" borderId="15" xfId="0" applyFont="1" applyFill="1" applyBorder="1" applyAlignment="1">
      <alignment horizontal="center" vertical="center" textRotation="90" wrapText="1"/>
    </xf>
    <xf numFmtId="0" fontId="1" fillId="0" borderId="0" xfId="0" applyFont="1" applyAlignment="1">
      <alignment horizontal="left" vertical="top"/>
    </xf>
    <xf numFmtId="0" fontId="1" fillId="24" borderId="11" xfId="0" applyFont="1" applyFill="1" applyBorder="1" applyAlignment="1">
      <alignment horizontal="center" vertical="top" wrapText="1"/>
    </xf>
    <xf numFmtId="0" fontId="3" fillId="0" borderId="10" xfId="0" applyFont="1" applyBorder="1" applyAlignment="1">
      <alignment horizontal="center" vertical="top" wrapText="1"/>
    </xf>
    <xf numFmtId="0" fontId="3" fillId="0" borderId="13" xfId="0" applyFont="1" applyBorder="1" applyAlignment="1">
      <alignment horizontal="center" vertical="top" wrapText="1"/>
    </xf>
    <xf numFmtId="0" fontId="5" fillId="0" borderId="12" xfId="0" applyFont="1" applyBorder="1" applyAlignment="1">
      <alignment horizontal="center" vertical="top" wrapText="1"/>
    </xf>
    <xf numFmtId="0" fontId="10" fillId="0" borderId="0" xfId="0" applyFont="1" applyAlignment="1">
      <alignment/>
    </xf>
    <xf numFmtId="16" fontId="5" fillId="0" borderId="12" xfId="0" applyNumberFormat="1" applyFont="1" applyBorder="1" applyAlignment="1">
      <alignment horizontal="center" vertical="top" wrapText="1"/>
    </xf>
    <xf numFmtId="164" fontId="5" fillId="0" borderId="12" xfId="0" applyNumberFormat="1" applyFont="1" applyBorder="1" applyAlignment="1">
      <alignment horizontal="center" vertical="top" wrapText="1"/>
    </xf>
    <xf numFmtId="2" fontId="5" fillId="0" borderId="10" xfId="0" applyNumberFormat="1" applyFont="1" applyBorder="1" applyAlignment="1">
      <alignment horizontal="right" vertical="center" wrapText="1"/>
    </xf>
    <xf numFmtId="2" fontId="3" fillId="0" borderId="11" xfId="0" applyNumberFormat="1" applyFont="1" applyBorder="1" applyAlignment="1">
      <alignment horizontal="right" vertical="center" wrapText="1"/>
    </xf>
    <xf numFmtId="2" fontId="3" fillId="0" borderId="10" xfId="0" applyNumberFormat="1" applyFont="1" applyBorder="1" applyAlignment="1">
      <alignment horizontal="right" vertical="center" wrapText="1"/>
    </xf>
    <xf numFmtId="0" fontId="5" fillId="0" borderId="10" xfId="0" applyFont="1" applyBorder="1" applyAlignment="1">
      <alignment horizontal="center" wrapText="1"/>
    </xf>
    <xf numFmtId="0" fontId="3" fillId="0" borderId="10" xfId="0" applyFont="1" applyBorder="1" applyAlignment="1">
      <alignment horizontal="center" wrapText="1"/>
    </xf>
    <xf numFmtId="0" fontId="1" fillId="24" borderId="11" xfId="0" applyFont="1" applyFill="1" applyBorder="1" applyAlignment="1">
      <alignment horizontal="center" vertical="center" textRotation="90" wrapText="1"/>
    </xf>
    <xf numFmtId="0" fontId="3" fillId="0" borderId="11" xfId="0" applyFont="1" applyBorder="1" applyAlignment="1">
      <alignment horizontal="center" vertical="top" wrapText="1"/>
    </xf>
    <xf numFmtId="0" fontId="1" fillId="0" borderId="0" xfId="0" applyFont="1" applyAlignment="1">
      <alignment vertical="center" wrapText="1"/>
    </xf>
    <xf numFmtId="2" fontId="1" fillId="0" borderId="0" xfId="0" applyNumberFormat="1" applyFont="1" applyAlignment="1">
      <alignment vertical="center" wrapText="1"/>
    </xf>
    <xf numFmtId="0" fontId="6" fillId="0" borderId="0" xfId="0" applyFont="1" applyAlignment="1">
      <alignment vertical="center" wrapText="1"/>
    </xf>
    <xf numFmtId="0" fontId="7" fillId="0" borderId="0" xfId="0" applyFont="1" applyAlignment="1">
      <alignment vertical="center" wrapText="1"/>
    </xf>
    <xf numFmtId="0" fontId="2" fillId="0" borderId="12" xfId="0" applyFont="1" applyBorder="1" applyAlignment="1">
      <alignment horizontal="justify" vertical="center" wrapText="1"/>
    </xf>
    <xf numFmtId="0" fontId="2" fillId="0" borderId="11" xfId="0" applyFont="1" applyBorder="1" applyAlignment="1">
      <alignment horizontal="justify" vertical="center" wrapText="1"/>
    </xf>
    <xf numFmtId="0" fontId="2" fillId="0" borderId="16" xfId="0" applyFont="1" applyBorder="1" applyAlignment="1">
      <alignment horizontal="center" vertical="center" wrapText="1"/>
    </xf>
    <xf numFmtId="0" fontId="2"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left" vertical="center" textRotation="90" wrapText="1"/>
    </xf>
    <xf numFmtId="0" fontId="2" fillId="0" borderId="12" xfId="0" applyFont="1" applyBorder="1" applyAlignment="1">
      <alignment horizontal="center" vertical="center" wrapText="1"/>
    </xf>
    <xf numFmtId="0" fontId="2" fillId="0" borderId="10" xfId="0" applyFont="1" applyBorder="1" applyAlignment="1">
      <alignment horizontal="center" vertical="top" wrapText="1"/>
    </xf>
    <xf numFmtId="0" fontId="2" fillId="0" borderId="17" xfId="0" applyFont="1" applyBorder="1" applyAlignment="1">
      <alignment vertical="top" wrapText="1"/>
    </xf>
    <xf numFmtId="0" fontId="2" fillId="0" borderId="11" xfId="0" applyFont="1" applyBorder="1" applyAlignment="1">
      <alignment vertical="top" wrapText="1"/>
    </xf>
    <xf numFmtId="0" fontId="2" fillId="0" borderId="11" xfId="0" applyFont="1" applyBorder="1" applyAlignment="1">
      <alignment horizontal="center" vertical="center" wrapText="1"/>
    </xf>
    <xf numFmtId="0" fontId="2" fillId="0" borderId="17" xfId="0" applyFont="1" applyBorder="1" applyAlignment="1">
      <alignment vertical="top" wrapText="1"/>
    </xf>
    <xf numFmtId="0" fontId="2" fillId="0" borderId="17" xfId="0" applyFont="1" applyBorder="1" applyAlignment="1">
      <alignment horizontal="center" vertical="center" wrapText="1"/>
    </xf>
    <xf numFmtId="0" fontId="2" fillId="0" borderId="16" xfId="0" applyFont="1" applyBorder="1" applyAlignment="1">
      <alignment horizontal="left" vertical="top" wrapText="1"/>
    </xf>
    <xf numFmtId="0" fontId="2" fillId="0" borderId="11" xfId="0" applyFont="1" applyBorder="1" applyAlignment="1">
      <alignment horizontal="left" vertical="top" wrapText="1"/>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2" fontId="5" fillId="24" borderId="11" xfId="0" applyNumberFormat="1" applyFont="1" applyFill="1" applyBorder="1" applyAlignment="1">
      <alignment horizontal="right" vertical="center" wrapText="1"/>
    </xf>
    <xf numFmtId="2" fontId="15" fillId="0" borderId="12" xfId="0" applyNumberFormat="1" applyFont="1" applyBorder="1" applyAlignment="1">
      <alignment horizontal="right" vertical="center" wrapText="1"/>
    </xf>
    <xf numFmtId="0" fontId="3" fillId="0" borderId="18" xfId="0" applyFont="1" applyBorder="1" applyAlignment="1">
      <alignment horizontal="center" vertical="center" wrapText="1"/>
    </xf>
    <xf numFmtId="0" fontId="3" fillId="0" borderId="19" xfId="0" applyFont="1" applyBorder="1" applyAlignment="1">
      <alignment vertical="center" wrapText="1"/>
    </xf>
    <xf numFmtId="0" fontId="3" fillId="0" borderId="14"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wrapText="1"/>
    </xf>
    <xf numFmtId="0" fontId="1" fillId="0" borderId="0" xfId="0" applyFont="1" applyAlignment="1">
      <alignment horizontal="center" vertical="center"/>
    </xf>
    <xf numFmtId="0" fontId="3" fillId="24" borderId="11" xfId="0" applyFont="1" applyFill="1" applyBorder="1" applyAlignment="1">
      <alignment horizontal="center" vertical="center" wrapText="1"/>
    </xf>
    <xf numFmtId="0" fontId="2" fillId="0" borderId="12" xfId="0" applyFont="1" applyBorder="1" applyAlignment="1">
      <alignment horizontal="justify" vertical="top" wrapText="1"/>
    </xf>
    <xf numFmtId="0" fontId="3" fillId="0" borderId="0" xfId="0" applyFont="1" applyAlignment="1">
      <alignment horizontal="justify" vertical="top"/>
    </xf>
    <xf numFmtId="2" fontId="3" fillId="24" borderId="11" xfId="0" applyNumberFormat="1" applyFont="1" applyFill="1" applyBorder="1" applyAlignment="1">
      <alignment horizontal="right" vertical="top" wrapText="1"/>
    </xf>
    <xf numFmtId="2" fontId="3" fillId="24" borderId="12" xfId="0" applyNumberFormat="1" applyFont="1" applyFill="1" applyBorder="1" applyAlignment="1">
      <alignment horizontal="right" vertical="top" wrapText="1"/>
    </xf>
    <xf numFmtId="0" fontId="5" fillId="0" borderId="26" xfId="0" applyFont="1" applyBorder="1" applyAlignment="1">
      <alignment horizontal="center" vertical="top" wrapText="1"/>
    </xf>
    <xf numFmtId="2" fontId="5" fillId="24" borderId="12" xfId="0" applyNumberFormat="1" applyFont="1" applyFill="1" applyBorder="1" applyAlignment="1">
      <alignment horizontal="right" vertical="center" wrapText="1"/>
    </xf>
    <xf numFmtId="0" fontId="10" fillId="0" borderId="0" xfId="0" applyFont="1" applyBorder="1" applyAlignment="1">
      <alignment horizontal="left"/>
    </xf>
    <xf numFmtId="0" fontId="5" fillId="0" borderId="13" xfId="0" applyNumberFormat="1" applyFont="1" applyBorder="1" applyAlignment="1">
      <alignment horizontal="center" vertical="center" wrapText="1"/>
    </xf>
    <xf numFmtId="2" fontId="3" fillId="0" borderId="11" xfId="0" applyNumberFormat="1" applyFont="1" applyBorder="1" applyAlignment="1">
      <alignment/>
    </xf>
    <xf numFmtId="2" fontId="0" fillId="0" borderId="0" xfId="0" applyNumberFormat="1" applyAlignment="1">
      <alignment/>
    </xf>
    <xf numFmtId="0" fontId="1" fillId="0" borderId="1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3" xfId="0" applyFont="1" applyBorder="1" applyAlignment="1">
      <alignment horizontal="center" vertical="center"/>
    </xf>
    <xf numFmtId="0" fontId="1" fillId="24" borderId="11" xfId="0" applyFont="1" applyFill="1" applyBorder="1" applyAlignment="1">
      <alignment horizontal="center" vertical="center" wrapText="1"/>
    </xf>
    <xf numFmtId="0" fontId="1" fillId="24" borderId="27" xfId="0" applyFont="1" applyFill="1" applyBorder="1" applyAlignment="1">
      <alignment horizontal="center" vertical="center" wrapText="1"/>
    </xf>
    <xf numFmtId="0" fontId="1" fillId="0" borderId="11" xfId="0" applyFont="1" applyBorder="1" applyAlignment="1">
      <alignment horizontal="center" vertical="center"/>
    </xf>
    <xf numFmtId="0" fontId="0" fillId="25" borderId="0" xfId="0" applyFill="1" applyAlignment="1">
      <alignment/>
    </xf>
    <xf numFmtId="0" fontId="10" fillId="0" borderId="0" xfId="0" applyFont="1" applyAlignment="1">
      <alignment/>
    </xf>
    <xf numFmtId="0" fontId="1" fillId="0" borderId="18" xfId="0" applyFont="1" applyBorder="1" applyAlignment="1">
      <alignment horizontal="center" vertical="center" wrapText="1"/>
    </xf>
    <xf numFmtId="0" fontId="1" fillId="0" borderId="15" xfId="0" applyFont="1" applyBorder="1" applyAlignment="1">
      <alignment horizontal="center" vertical="center" wrapText="1"/>
    </xf>
    <xf numFmtId="2" fontId="3" fillId="0" borderId="16" xfId="0" applyNumberFormat="1" applyFont="1" applyBorder="1" applyAlignment="1">
      <alignment horizontal="right" vertical="center" wrapText="1"/>
    </xf>
    <xf numFmtId="2" fontId="3" fillId="0" borderId="27" xfId="0" applyNumberFormat="1" applyFont="1" applyBorder="1" applyAlignment="1">
      <alignment horizontal="right" vertical="center" wrapText="1"/>
    </xf>
    <xf numFmtId="2" fontId="3" fillId="0" borderId="11" xfId="0" applyNumberFormat="1" applyFont="1" applyBorder="1" applyAlignment="1">
      <alignment horizontal="right" vertical="center"/>
    </xf>
    <xf numFmtId="2" fontId="3" fillId="0" borderId="16" xfId="0" applyNumberFormat="1" applyFont="1" applyBorder="1" applyAlignment="1">
      <alignment horizontal="right" vertical="center"/>
    </xf>
    <xf numFmtId="2" fontId="3" fillId="24" borderId="28" xfId="0" applyNumberFormat="1" applyFont="1" applyFill="1" applyBorder="1" applyAlignment="1">
      <alignment horizontal="center" vertical="center" wrapText="1"/>
    </xf>
    <xf numFmtId="2" fontId="3" fillId="24" borderId="27" xfId="0" applyNumberFormat="1" applyFont="1" applyFill="1" applyBorder="1" applyAlignment="1">
      <alignment vertical="center" wrapText="1"/>
    </xf>
    <xf numFmtId="2" fontId="3" fillId="0" borderId="29" xfId="0" applyNumberFormat="1" applyFont="1" applyBorder="1" applyAlignment="1">
      <alignment horizontal="right" vertical="center"/>
    </xf>
    <xf numFmtId="2" fontId="3" fillId="0" borderId="10" xfId="0" applyNumberFormat="1" applyFont="1" applyBorder="1" applyAlignment="1">
      <alignment horizontal="right" vertical="center" wrapText="1"/>
    </xf>
    <xf numFmtId="2" fontId="3" fillId="0" borderId="30" xfId="0" applyNumberFormat="1" applyFont="1" applyBorder="1" applyAlignment="1">
      <alignment horizontal="right" vertical="center" wrapText="1"/>
    </xf>
    <xf numFmtId="2" fontId="3" fillId="0" borderId="12" xfId="0" applyNumberFormat="1" applyFont="1" applyBorder="1" applyAlignment="1">
      <alignment horizontal="right" vertical="center"/>
    </xf>
    <xf numFmtId="2" fontId="3" fillId="0" borderId="10" xfId="0" applyNumberFormat="1" applyFont="1" applyBorder="1" applyAlignment="1">
      <alignment horizontal="right" vertical="center"/>
    </xf>
    <xf numFmtId="2" fontId="3" fillId="24" borderId="31" xfId="0" applyNumberFormat="1" applyFont="1" applyFill="1" applyBorder="1" applyAlignment="1">
      <alignment vertical="center" wrapText="1"/>
    </xf>
    <xf numFmtId="2" fontId="3" fillId="24" borderId="10" xfId="0" applyNumberFormat="1" applyFont="1" applyFill="1" applyBorder="1" applyAlignment="1">
      <alignment vertical="center" wrapText="1"/>
    </xf>
    <xf numFmtId="2" fontId="3" fillId="0" borderId="32" xfId="0" applyNumberFormat="1" applyFont="1" applyBorder="1" applyAlignment="1">
      <alignment horizontal="right" vertical="center"/>
    </xf>
    <xf numFmtId="2" fontId="3" fillId="0" borderId="11" xfId="0" applyNumberFormat="1" applyFont="1" applyBorder="1" applyAlignment="1">
      <alignment horizontal="right" vertical="center" wrapText="1"/>
    </xf>
    <xf numFmtId="2" fontId="5" fillId="0" borderId="11" xfId="0" applyNumberFormat="1" applyFont="1" applyBorder="1" applyAlignment="1">
      <alignment horizontal="right" vertical="center" wrapText="1"/>
    </xf>
    <xf numFmtId="2" fontId="19" fillId="0" borderId="16" xfId="0" applyNumberFormat="1" applyFont="1" applyBorder="1" applyAlignment="1">
      <alignment horizontal="right" vertical="center" wrapText="1"/>
    </xf>
    <xf numFmtId="2" fontId="19" fillId="0" borderId="27" xfId="0" applyNumberFormat="1" applyFont="1" applyBorder="1" applyAlignment="1">
      <alignment horizontal="right" vertical="center" wrapText="1"/>
    </xf>
    <xf numFmtId="164" fontId="1" fillId="0" borderId="16" xfId="0" applyNumberFormat="1" applyFont="1" applyBorder="1" applyAlignment="1">
      <alignment horizontal="center" vertical="center" wrapText="1"/>
    </xf>
    <xf numFmtId="164" fontId="2" fillId="0" borderId="16" xfId="0" applyNumberFormat="1" applyFont="1" applyBorder="1" applyAlignment="1">
      <alignment horizontal="center" vertical="center" wrapText="1"/>
    </xf>
    <xf numFmtId="2" fontId="3" fillId="0" borderId="11" xfId="0" applyNumberFormat="1" applyFont="1" applyBorder="1" applyAlignment="1">
      <alignment vertical="top" wrapText="1"/>
    </xf>
    <xf numFmtId="2" fontId="3" fillId="0" borderId="13" xfId="0" applyNumberFormat="1" applyFont="1" applyBorder="1" applyAlignment="1">
      <alignment horizontal="right" vertical="center" wrapText="1"/>
    </xf>
    <xf numFmtId="2" fontId="3" fillId="0" borderId="16" xfId="0" applyNumberFormat="1" applyFont="1" applyBorder="1" applyAlignment="1">
      <alignment vertical="top" wrapText="1"/>
    </xf>
    <xf numFmtId="0" fontId="0" fillId="0" borderId="0" xfId="0" applyFill="1" applyAlignment="1">
      <alignment/>
    </xf>
    <xf numFmtId="0" fontId="0" fillId="0" borderId="0" xfId="0" applyFill="1" applyAlignment="1">
      <alignment/>
    </xf>
    <xf numFmtId="0" fontId="1" fillId="0" borderId="16"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Alignment="1">
      <alignment/>
    </xf>
    <xf numFmtId="0" fontId="2" fillId="0" borderId="12" xfId="0" applyFont="1" applyBorder="1" applyAlignment="1">
      <alignment horizontal="center" vertical="top" wrapText="1"/>
    </xf>
    <xf numFmtId="0" fontId="3" fillId="0" borderId="32" xfId="0" applyFont="1" applyBorder="1" applyAlignment="1">
      <alignment horizontal="center" vertical="top" wrapText="1"/>
    </xf>
    <xf numFmtId="2" fontId="3" fillId="0" borderId="32" xfId="0" applyNumberFormat="1" applyFont="1" applyBorder="1" applyAlignment="1">
      <alignment vertical="top" wrapText="1"/>
    </xf>
    <xf numFmtId="2" fontId="3" fillId="24" borderId="26" xfId="0" applyNumberFormat="1" applyFont="1" applyFill="1" applyBorder="1" applyAlignment="1">
      <alignment horizontal="right" vertical="top" wrapText="1"/>
    </xf>
    <xf numFmtId="2" fontId="3" fillId="0" borderId="26" xfId="0" applyNumberFormat="1" applyFont="1" applyBorder="1" applyAlignment="1">
      <alignment vertical="top" wrapText="1"/>
    </xf>
    <xf numFmtId="0" fontId="5" fillId="0" borderId="11" xfId="0" applyFont="1" applyBorder="1" applyAlignment="1">
      <alignment horizontal="center" vertical="top" wrapText="1"/>
    </xf>
    <xf numFmtId="2" fontId="3" fillId="0" borderId="10" xfId="0" applyNumberFormat="1" applyFont="1" applyBorder="1" applyAlignment="1">
      <alignment horizontal="right" vertical="top" wrapText="1"/>
    </xf>
    <xf numFmtId="2" fontId="3" fillId="0" borderId="30" xfId="0" applyNumberFormat="1" applyFont="1" applyBorder="1" applyAlignment="1">
      <alignment horizontal="right" vertical="top" wrapText="1"/>
    </xf>
    <xf numFmtId="2" fontId="3" fillId="0" borderId="12" xfId="0" applyNumberFormat="1" applyFont="1" applyBorder="1" applyAlignment="1">
      <alignment horizontal="right" vertical="top"/>
    </xf>
    <xf numFmtId="2" fontId="3" fillId="0" borderId="10" xfId="0" applyNumberFormat="1" applyFont="1" applyBorder="1" applyAlignment="1">
      <alignment horizontal="right" vertical="top"/>
    </xf>
    <xf numFmtId="2" fontId="3" fillId="24" borderId="31" xfId="0" applyNumberFormat="1" applyFont="1" applyFill="1" applyBorder="1" applyAlignment="1">
      <alignment vertical="top" wrapText="1"/>
    </xf>
    <xf numFmtId="2" fontId="3" fillId="24" borderId="10" xfId="0" applyNumberFormat="1" applyFont="1" applyFill="1" applyBorder="1" applyAlignment="1">
      <alignment vertical="top" wrapText="1"/>
    </xf>
    <xf numFmtId="2" fontId="3" fillId="0" borderId="16" xfId="0" applyNumberFormat="1" applyFont="1" applyBorder="1" applyAlignment="1">
      <alignment horizontal="right" vertical="top"/>
    </xf>
    <xf numFmtId="2" fontId="3" fillId="0" borderId="27" xfId="0" applyNumberFormat="1" applyFont="1" applyBorder="1" applyAlignment="1">
      <alignment horizontal="right" vertical="top" wrapText="1"/>
    </xf>
    <xf numFmtId="2" fontId="3" fillId="0" borderId="13" xfId="0" applyNumberFormat="1" applyFont="1" applyBorder="1" applyAlignment="1">
      <alignment horizontal="right" vertical="top" wrapText="1"/>
    </xf>
    <xf numFmtId="2" fontId="3" fillId="0" borderId="11" xfId="0" applyNumberFormat="1" applyFont="1" applyBorder="1" applyAlignment="1">
      <alignment horizontal="right" vertical="top" wrapText="1"/>
    </xf>
    <xf numFmtId="0" fontId="5" fillId="0" borderId="16" xfId="0" applyFont="1" applyBorder="1" applyAlignment="1">
      <alignment horizontal="center" wrapText="1"/>
    </xf>
    <xf numFmtId="0" fontId="2" fillId="0" borderId="30" xfId="0" applyFont="1" applyBorder="1" applyAlignment="1">
      <alignment horizontal="left" vertical="center" textRotation="90" wrapText="1"/>
    </xf>
    <xf numFmtId="0" fontId="2" fillId="0" borderId="30" xfId="0" applyFont="1" applyBorder="1" applyAlignment="1">
      <alignment horizontal="center" vertical="top" wrapText="1"/>
    </xf>
    <xf numFmtId="0" fontId="2" fillId="0" borderId="27" xfId="0" applyFont="1" applyBorder="1" applyAlignment="1">
      <alignment horizontal="center" vertical="center" wrapText="1"/>
    </xf>
    <xf numFmtId="0" fontId="2" fillId="0" borderId="33" xfId="0" applyFont="1" applyBorder="1" applyAlignment="1">
      <alignment horizontal="center" vertical="center" wrapText="1"/>
    </xf>
    <xf numFmtId="0" fontId="1" fillId="0" borderId="27" xfId="0" applyFont="1" applyBorder="1" applyAlignment="1">
      <alignment horizontal="center" vertical="center" wrapText="1"/>
    </xf>
    <xf numFmtId="0" fontId="1" fillId="24"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0" xfId="0" applyFont="1" applyBorder="1" applyAlignment="1">
      <alignment horizontal="left" vertical="center" textRotation="90"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0" fontId="12" fillId="0" borderId="0" xfId="0" applyFont="1" applyBorder="1" applyAlignment="1">
      <alignmen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xf>
    <xf numFmtId="0" fontId="12" fillId="0" borderId="0" xfId="0" applyFont="1" applyBorder="1" applyAlignment="1">
      <alignment horizontal="center" vertical="center" wrapText="1"/>
    </xf>
    <xf numFmtId="0" fontId="2" fillId="0" borderId="12" xfId="0" applyFont="1" applyBorder="1" applyAlignment="1">
      <alignment horizontal="left" vertical="center" textRotation="90" wrapText="1"/>
    </xf>
    <xf numFmtId="0" fontId="9" fillId="24" borderId="0" xfId="0" applyFont="1" applyFill="1" applyBorder="1" applyAlignment="1">
      <alignment vertical="top" wrapText="1"/>
    </xf>
    <xf numFmtId="0" fontId="1" fillId="24" borderId="34" xfId="0" applyFont="1" applyFill="1" applyBorder="1" applyAlignment="1">
      <alignment horizontal="center" vertical="center" textRotation="90" wrapText="1"/>
    </xf>
    <xf numFmtId="0" fontId="1" fillId="0" borderId="2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7" xfId="0" applyFont="1" applyFill="1" applyBorder="1" applyAlignment="1">
      <alignment horizontal="center" vertical="center" wrapText="1"/>
    </xf>
    <xf numFmtId="0" fontId="1" fillId="0" borderId="0" xfId="0" applyFont="1" applyFill="1" applyBorder="1" applyAlignment="1">
      <alignment horizontal="center" vertical="center" textRotation="90" wrapText="1"/>
    </xf>
    <xf numFmtId="0" fontId="1" fillId="24" borderId="0" xfId="0" applyFont="1" applyFill="1" applyBorder="1" applyAlignment="1">
      <alignment horizontal="center" vertical="center" textRotation="90" wrapText="1"/>
    </xf>
    <xf numFmtId="0" fontId="1"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9" fontId="1" fillId="0" borderId="0" xfId="0" applyNumberFormat="1" applyFont="1" applyFill="1" applyBorder="1" applyAlignment="1">
      <alignment horizontal="center" vertical="center" wrapText="1"/>
    </xf>
    <xf numFmtId="9" fontId="1" fillId="0" borderId="0" xfId="0" applyNumberFormat="1" applyFont="1" applyBorder="1" applyAlignment="1">
      <alignment horizontal="center" vertical="center" wrapText="1"/>
    </xf>
    <xf numFmtId="0" fontId="1" fillId="0" borderId="0" xfId="0" applyFont="1" applyFill="1" applyBorder="1" applyAlignment="1">
      <alignment horizontal="center" vertical="center"/>
    </xf>
    <xf numFmtId="0" fontId="1" fillId="0" borderId="0" xfId="0" applyFont="1" applyFill="1" applyBorder="1" applyAlignment="1">
      <alignment/>
    </xf>
    <xf numFmtId="0" fontId="1" fillId="24" borderId="35"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25" xfId="0" applyFont="1" applyBorder="1" applyAlignment="1">
      <alignment horizontal="center" vertical="center" wrapText="1"/>
    </xf>
    <xf numFmtId="0" fontId="1" fillId="0" borderId="36" xfId="0" applyFont="1" applyBorder="1" applyAlignment="1">
      <alignment horizontal="center" vertical="center" wrapText="1"/>
    </xf>
    <xf numFmtId="0" fontId="1" fillId="24" borderId="38" xfId="0" applyFont="1" applyFill="1" applyBorder="1" applyAlignment="1">
      <alignment horizontal="center" vertical="center" wrapText="1"/>
    </xf>
    <xf numFmtId="0" fontId="1" fillId="24" borderId="37"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0" fontId="2" fillId="0" borderId="0" xfId="0" applyFont="1" applyBorder="1" applyAlignment="1">
      <alignment/>
    </xf>
    <xf numFmtId="0" fontId="15" fillId="0" borderId="0" xfId="0" applyFont="1" applyAlignment="1">
      <alignment/>
    </xf>
    <xf numFmtId="1" fontId="1" fillId="0" borderId="11" xfId="0" applyNumberFormat="1" applyFont="1" applyBorder="1" applyAlignment="1">
      <alignment horizontal="center" vertical="center" wrapText="1"/>
    </xf>
    <xf numFmtId="0" fontId="1" fillId="0" borderId="0" xfId="0" applyFont="1" applyAlignment="1">
      <alignment horizontal="center"/>
    </xf>
    <xf numFmtId="0" fontId="1" fillId="0" borderId="13" xfId="0" applyFont="1" applyBorder="1" applyAlignment="1">
      <alignment/>
    </xf>
    <xf numFmtId="0" fontId="1" fillId="0" borderId="16" xfId="0" applyFont="1" applyBorder="1" applyAlignment="1">
      <alignment/>
    </xf>
    <xf numFmtId="0" fontId="2" fillId="0" borderId="0" xfId="0" applyFont="1" applyAlignment="1">
      <alignment horizontal="left" vertical="justify" wrapText="1"/>
    </xf>
    <xf numFmtId="0" fontId="2" fillId="0" borderId="0" xfId="0" applyFont="1" applyAlignment="1">
      <alignment horizontal="left" vertical="justify"/>
    </xf>
    <xf numFmtId="0" fontId="1" fillId="0" borderId="13" xfId="0" applyFont="1" applyBorder="1" applyAlignment="1">
      <alignment horizontal="justify"/>
    </xf>
    <xf numFmtId="0" fontId="1" fillId="0" borderId="27" xfId="0" applyFont="1" applyBorder="1" applyAlignment="1">
      <alignment horizontal="justify"/>
    </xf>
    <xf numFmtId="0" fontId="1" fillId="0" borderId="16" xfId="0" applyFont="1" applyBorder="1" applyAlignment="1">
      <alignment horizontal="justify"/>
    </xf>
    <xf numFmtId="0" fontId="1" fillId="0" borderId="13" xfId="0" applyFont="1" applyBorder="1" applyAlignment="1">
      <alignment vertical="justify"/>
    </xf>
    <xf numFmtId="0" fontId="1" fillId="0" borderId="27" xfId="0" applyFont="1" applyBorder="1" applyAlignment="1">
      <alignment vertical="justify"/>
    </xf>
    <xf numFmtId="0" fontId="1" fillId="0" borderId="16" xfId="0" applyFont="1" applyBorder="1" applyAlignment="1">
      <alignment vertical="justify"/>
    </xf>
    <xf numFmtId="0" fontId="1" fillId="0" borderId="13" xfId="0" applyFont="1" applyBorder="1" applyAlignment="1">
      <alignment horizontal="left" vertical="top"/>
    </xf>
    <xf numFmtId="0" fontId="1" fillId="0" borderId="27" xfId="0" applyFont="1" applyBorder="1" applyAlignment="1">
      <alignment horizontal="left" vertical="top"/>
    </xf>
    <xf numFmtId="0" fontId="1" fillId="0" borderId="16" xfId="0" applyFont="1" applyBorder="1" applyAlignment="1">
      <alignment horizontal="left" vertical="top"/>
    </xf>
    <xf numFmtId="0" fontId="1" fillId="24" borderId="13" xfId="0" applyFont="1" applyFill="1" applyBorder="1" applyAlignment="1">
      <alignment vertical="top" wrapText="1"/>
    </xf>
    <xf numFmtId="0" fontId="1" fillId="24" borderId="27" xfId="0" applyFont="1" applyFill="1" applyBorder="1" applyAlignment="1">
      <alignment vertical="top" wrapText="1"/>
    </xf>
    <xf numFmtId="0" fontId="1" fillId="24" borderId="16" xfId="0" applyFont="1" applyFill="1" applyBorder="1" applyAlignment="1">
      <alignment vertical="top" wrapText="1"/>
    </xf>
    <xf numFmtId="0" fontId="1" fillId="24" borderId="13" xfId="0" applyFont="1" applyFill="1" applyBorder="1" applyAlignment="1">
      <alignment horizontal="center" vertical="top" wrapText="1"/>
    </xf>
    <xf numFmtId="0" fontId="1" fillId="24" borderId="16" xfId="0" applyFont="1" applyFill="1" applyBorder="1" applyAlignment="1">
      <alignment horizontal="center" vertical="top" wrapText="1"/>
    </xf>
    <xf numFmtId="0" fontId="1" fillId="24" borderId="0" xfId="0" applyFont="1" applyFill="1" applyBorder="1" applyAlignment="1">
      <alignment horizontal="center" vertical="center" wrapText="1"/>
    </xf>
    <xf numFmtId="0" fontId="1" fillId="24" borderId="13" xfId="0" applyFont="1" applyFill="1" applyBorder="1" applyAlignment="1">
      <alignment horizontal="left" vertical="top" wrapText="1"/>
    </xf>
    <xf numFmtId="0" fontId="1" fillId="24" borderId="27" xfId="0" applyFont="1" applyFill="1" applyBorder="1" applyAlignment="1">
      <alignment horizontal="left" vertical="top" wrapText="1"/>
    </xf>
    <xf numFmtId="0" fontId="1" fillId="24" borderId="16" xfId="0" applyFont="1" applyFill="1" applyBorder="1" applyAlignment="1">
      <alignment horizontal="left" vertical="top" wrapText="1"/>
    </xf>
    <xf numFmtId="0" fontId="1" fillId="24" borderId="33" xfId="0" applyFont="1" applyFill="1" applyBorder="1" applyAlignment="1">
      <alignment vertical="top" wrapText="1"/>
    </xf>
    <xf numFmtId="0" fontId="1" fillId="24" borderId="41" xfId="0" applyFont="1" applyFill="1" applyBorder="1" applyAlignment="1">
      <alignment vertical="top" wrapText="1"/>
    </xf>
    <xf numFmtId="0" fontId="1" fillId="24" borderId="29" xfId="0" applyFont="1" applyFill="1" applyBorder="1" applyAlignment="1">
      <alignment vertical="top" wrapText="1"/>
    </xf>
    <xf numFmtId="0" fontId="1" fillId="24" borderId="42" xfId="0" applyFont="1" applyFill="1" applyBorder="1" applyAlignment="1">
      <alignment vertical="top" wrapText="1"/>
    </xf>
    <xf numFmtId="0" fontId="1" fillId="24" borderId="30" xfId="0" applyFont="1" applyFill="1" applyBorder="1" applyAlignment="1">
      <alignment vertical="top" wrapText="1"/>
    </xf>
    <xf numFmtId="0" fontId="1" fillId="24" borderId="10" xfId="0" applyFont="1" applyFill="1" applyBorder="1" applyAlignment="1">
      <alignment vertical="top" wrapText="1"/>
    </xf>
    <xf numFmtId="0" fontId="1" fillId="24" borderId="33" xfId="0" applyFont="1" applyFill="1" applyBorder="1" applyAlignment="1">
      <alignment horizontal="left" vertical="top" wrapText="1"/>
    </xf>
    <xf numFmtId="0" fontId="1" fillId="24" borderId="41" xfId="0" applyFont="1" applyFill="1" applyBorder="1" applyAlignment="1">
      <alignment horizontal="left" vertical="top" wrapText="1"/>
    </xf>
    <xf numFmtId="0" fontId="1" fillId="24" borderId="29" xfId="0" applyFont="1" applyFill="1" applyBorder="1" applyAlignment="1">
      <alignment horizontal="left" vertical="top" wrapText="1"/>
    </xf>
    <xf numFmtId="0" fontId="1" fillId="24" borderId="42" xfId="0" applyFont="1" applyFill="1" applyBorder="1" applyAlignment="1">
      <alignment horizontal="left" vertical="top" wrapText="1"/>
    </xf>
    <xf numFmtId="0" fontId="1" fillId="24" borderId="30" xfId="0" applyFont="1" applyFill="1" applyBorder="1" applyAlignment="1">
      <alignment horizontal="left" vertical="top" wrapText="1"/>
    </xf>
    <xf numFmtId="0" fontId="1" fillId="24" borderId="10" xfId="0" applyFont="1" applyFill="1" applyBorder="1" applyAlignment="1">
      <alignment horizontal="left" vertical="top" wrapText="1"/>
    </xf>
    <xf numFmtId="0" fontId="1" fillId="0" borderId="13" xfId="0" applyFont="1" applyBorder="1" applyAlignment="1">
      <alignment horizontal="justify" vertical="top"/>
    </xf>
    <xf numFmtId="0" fontId="1" fillId="0" borderId="27" xfId="0" applyFont="1" applyBorder="1" applyAlignment="1">
      <alignment horizontal="justify" vertical="top"/>
    </xf>
    <xf numFmtId="0" fontId="1" fillId="0" borderId="16" xfId="0" applyFont="1" applyBorder="1" applyAlignment="1">
      <alignment horizontal="justify" vertical="top"/>
    </xf>
    <xf numFmtId="0" fontId="1" fillId="0" borderId="11" xfId="0" applyFont="1" applyBorder="1" applyAlignment="1">
      <alignment/>
    </xf>
    <xf numFmtId="2" fontId="1" fillId="0" borderId="13" xfId="0" applyNumberFormat="1" applyFont="1" applyFill="1" applyBorder="1" applyAlignment="1">
      <alignment horizontal="right" vertical="top" wrapText="1"/>
    </xf>
    <xf numFmtId="2" fontId="1" fillId="0" borderId="16" xfId="0" applyNumberFormat="1" applyFont="1" applyFill="1" applyBorder="1" applyAlignment="1">
      <alignment horizontal="right" vertical="top" wrapText="1"/>
    </xf>
    <xf numFmtId="2" fontId="1" fillId="24" borderId="13" xfId="0" applyNumberFormat="1" applyFont="1" applyFill="1" applyBorder="1" applyAlignment="1">
      <alignment horizontal="right" vertical="top" wrapText="1"/>
    </xf>
    <xf numFmtId="2" fontId="1" fillId="24" borderId="16" xfId="0" applyNumberFormat="1" applyFont="1" applyFill="1" applyBorder="1" applyAlignment="1">
      <alignment horizontal="right" vertical="top" wrapText="1"/>
    </xf>
    <xf numFmtId="2" fontId="1" fillId="24" borderId="13" xfId="0" applyNumberFormat="1" applyFont="1" applyFill="1" applyBorder="1" applyAlignment="1">
      <alignment vertical="top" wrapText="1"/>
    </xf>
    <xf numFmtId="2" fontId="1" fillId="24" borderId="16" xfId="0" applyNumberFormat="1" applyFont="1" applyFill="1" applyBorder="1" applyAlignment="1">
      <alignment vertical="top" wrapText="1"/>
    </xf>
    <xf numFmtId="2" fontId="15" fillId="0" borderId="13" xfId="0" applyNumberFormat="1" applyFont="1" applyBorder="1" applyAlignment="1">
      <alignment horizontal="right" vertical="center" wrapText="1"/>
    </xf>
    <xf numFmtId="2" fontId="15" fillId="0" borderId="16" xfId="0" applyNumberFormat="1" applyFont="1" applyBorder="1" applyAlignment="1">
      <alignment horizontal="right" vertical="center" wrapText="1"/>
    </xf>
    <xf numFmtId="2" fontId="15" fillId="0" borderId="13" xfId="0" applyNumberFormat="1" applyFont="1" applyFill="1" applyBorder="1" applyAlignment="1">
      <alignment horizontal="right" vertical="center" wrapText="1"/>
    </xf>
    <xf numFmtId="2" fontId="15" fillId="0" borderId="16" xfId="0" applyNumberFormat="1" applyFont="1" applyFill="1" applyBorder="1" applyAlignment="1">
      <alignment horizontal="right" vertical="center" wrapText="1"/>
    </xf>
    <xf numFmtId="0" fontId="8" fillId="24" borderId="13" xfId="0" applyFont="1" applyFill="1" applyBorder="1" applyAlignment="1">
      <alignment horizontal="left" vertical="top" wrapText="1"/>
    </xf>
    <xf numFmtId="0" fontId="8" fillId="24" borderId="27" xfId="0" applyFont="1" applyFill="1" applyBorder="1" applyAlignment="1">
      <alignment horizontal="left" vertical="top" wrapText="1"/>
    </xf>
    <xf numFmtId="0" fontId="8" fillId="24" borderId="16" xfId="0" applyFont="1" applyFill="1" applyBorder="1" applyAlignment="1">
      <alignment horizontal="left" vertical="top" wrapText="1"/>
    </xf>
    <xf numFmtId="0" fontId="1" fillId="24" borderId="42" xfId="0" applyFont="1" applyFill="1" applyBorder="1" applyAlignment="1">
      <alignment horizontal="center" vertical="center" textRotation="90" wrapText="1"/>
    </xf>
    <xf numFmtId="0" fontId="1" fillId="24" borderId="10" xfId="0" applyFont="1" applyFill="1" applyBorder="1" applyAlignment="1">
      <alignment horizontal="center" vertical="center" textRotation="90" wrapText="1"/>
    </xf>
    <xf numFmtId="0" fontId="1" fillId="24" borderId="43" xfId="0" applyFont="1" applyFill="1" applyBorder="1" applyAlignment="1">
      <alignment horizontal="center" vertical="top" wrapText="1"/>
    </xf>
    <xf numFmtId="0" fontId="1" fillId="24" borderId="44" xfId="0" applyFont="1" applyFill="1" applyBorder="1" applyAlignment="1">
      <alignment horizontal="center" vertical="top" wrapText="1"/>
    </xf>
    <xf numFmtId="0" fontId="1" fillId="24" borderId="45" xfId="0" applyFont="1" applyFill="1" applyBorder="1" applyAlignment="1">
      <alignment horizontal="center" vertical="top" wrapText="1"/>
    </xf>
    <xf numFmtId="0" fontId="1" fillId="24" borderId="17" xfId="0" applyFont="1" applyFill="1" applyBorder="1" applyAlignment="1">
      <alignment horizontal="center" vertical="top" wrapText="1"/>
    </xf>
    <xf numFmtId="0" fontId="1" fillId="24" borderId="12" xfId="0" applyFont="1" applyFill="1" applyBorder="1" applyAlignment="1">
      <alignment horizontal="center" vertical="top" wrapText="1"/>
    </xf>
    <xf numFmtId="0" fontId="1" fillId="24" borderId="27" xfId="0" applyFont="1" applyFill="1" applyBorder="1" applyAlignment="1">
      <alignment horizontal="center" vertical="top" wrapText="1"/>
    </xf>
    <xf numFmtId="0" fontId="1" fillId="24" borderId="13" xfId="0" applyFont="1" applyFill="1" applyBorder="1" applyAlignment="1">
      <alignment horizontal="center" vertical="center" textRotation="90" wrapText="1"/>
    </xf>
    <xf numFmtId="0" fontId="1" fillId="24" borderId="16" xfId="0" applyFont="1" applyFill="1" applyBorder="1" applyAlignment="1">
      <alignment horizontal="center" vertical="center" textRotation="90" wrapText="1"/>
    </xf>
    <xf numFmtId="0" fontId="1" fillId="0" borderId="42" xfId="0" applyFont="1" applyFill="1" applyBorder="1" applyAlignment="1">
      <alignment horizontal="center" vertical="center" textRotation="90" wrapText="1"/>
    </xf>
    <xf numFmtId="0" fontId="1" fillId="0" borderId="10" xfId="0" applyFont="1" applyFill="1" applyBorder="1" applyAlignment="1">
      <alignment horizontal="center" vertical="center" textRotation="90" wrapText="1"/>
    </xf>
    <xf numFmtId="0" fontId="1" fillId="24" borderId="46" xfId="0" applyFont="1" applyFill="1" applyBorder="1" applyAlignment="1">
      <alignment horizontal="center" vertical="top" wrapText="1"/>
    </xf>
    <xf numFmtId="0" fontId="1" fillId="24" borderId="47" xfId="0" applyFont="1" applyFill="1" applyBorder="1" applyAlignment="1">
      <alignment horizontal="center" vertical="top" wrapText="1"/>
    </xf>
    <xf numFmtId="0" fontId="1" fillId="0" borderId="0" xfId="0" applyFont="1" applyBorder="1" applyAlignment="1">
      <alignment horizontal="center" vertical="center"/>
    </xf>
    <xf numFmtId="0" fontId="9" fillId="24" borderId="13" xfId="0" applyFont="1" applyFill="1" applyBorder="1" applyAlignment="1">
      <alignment horizontal="center" vertical="top" wrapText="1"/>
    </xf>
    <xf numFmtId="0" fontId="9" fillId="24" borderId="27" xfId="0" applyFont="1" applyFill="1" applyBorder="1" applyAlignment="1">
      <alignment horizontal="center" vertical="top" wrapText="1"/>
    </xf>
    <xf numFmtId="0" fontId="9" fillId="24" borderId="36" xfId="0" applyFont="1" applyFill="1" applyBorder="1" applyAlignment="1">
      <alignment horizontal="center" vertical="top" wrapText="1"/>
    </xf>
    <xf numFmtId="0" fontId="8" fillId="0" borderId="42" xfId="0" applyFont="1" applyFill="1" applyBorder="1" applyAlignment="1">
      <alignment horizontal="left" vertical="top" wrapText="1"/>
    </xf>
    <xf numFmtId="0" fontId="8" fillId="0" borderId="30" xfId="0" applyFont="1" applyFill="1" applyBorder="1" applyAlignment="1">
      <alignment horizontal="left" vertical="top" wrapText="1"/>
    </xf>
    <xf numFmtId="0" fontId="1" fillId="24" borderId="13" xfId="0" applyFont="1" applyFill="1" applyBorder="1" applyAlignment="1">
      <alignment horizontal="left" vertical="top" wrapText="1"/>
    </xf>
    <xf numFmtId="0" fontId="1" fillId="24" borderId="27" xfId="0" applyFont="1" applyFill="1" applyBorder="1" applyAlignment="1">
      <alignment horizontal="left" vertical="top" wrapText="1"/>
    </xf>
    <xf numFmtId="0" fontId="1" fillId="24" borderId="16" xfId="0" applyFont="1" applyFill="1" applyBorder="1" applyAlignment="1">
      <alignment horizontal="left" vertical="top" wrapText="1"/>
    </xf>
    <xf numFmtId="0" fontId="1" fillId="0" borderId="0" xfId="0" applyFont="1" applyFill="1" applyBorder="1" applyAlignment="1">
      <alignment horizontal="center" vertical="center" wrapText="1"/>
    </xf>
    <xf numFmtId="0" fontId="1" fillId="24" borderId="22" xfId="0" applyFont="1" applyFill="1" applyBorder="1" applyAlignment="1">
      <alignment horizontal="center" vertical="center" wrapText="1"/>
    </xf>
    <xf numFmtId="0" fontId="1" fillId="24" borderId="48" xfId="0" applyFont="1" applyFill="1" applyBorder="1" applyAlignment="1">
      <alignment horizontal="center" vertical="center" wrapText="1"/>
    </xf>
    <xf numFmtId="0" fontId="1" fillId="0" borderId="22" xfId="0" applyFont="1" applyBorder="1" applyAlignment="1">
      <alignment horizontal="center" vertical="center"/>
    </xf>
    <xf numFmtId="0" fontId="1" fillId="0" borderId="42"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24" borderId="49" xfId="0" applyFont="1" applyFill="1" applyBorder="1" applyAlignment="1">
      <alignment horizontal="left" vertical="top" wrapText="1"/>
    </xf>
    <xf numFmtId="0" fontId="1" fillId="24" borderId="0" xfId="0" applyFont="1" applyFill="1" applyBorder="1" applyAlignment="1">
      <alignment horizontal="left" vertical="top" wrapText="1"/>
    </xf>
    <xf numFmtId="0" fontId="18" fillId="0" borderId="0" xfId="0" applyFont="1" applyAlignment="1">
      <alignment horizontal="center" wrapText="1"/>
    </xf>
    <xf numFmtId="0" fontId="15" fillId="0" borderId="0" xfId="0" applyFont="1" applyAlignment="1">
      <alignment horizontal="center"/>
    </xf>
    <xf numFmtId="0" fontId="1" fillId="0" borderId="18" xfId="0" applyFont="1" applyBorder="1" applyAlignment="1">
      <alignment horizontal="center" vertical="center" wrapText="1"/>
    </xf>
    <xf numFmtId="0" fontId="1" fillId="0" borderId="0" xfId="0" applyFont="1" applyAlignment="1">
      <alignment horizontal="left" vertical="center" wrapText="1"/>
    </xf>
    <xf numFmtId="0" fontId="3" fillId="0" borderId="50" xfId="0" applyFont="1" applyBorder="1" applyAlignment="1">
      <alignment horizontal="center" vertical="center" wrapText="1"/>
    </xf>
    <xf numFmtId="0" fontId="3" fillId="0" borderId="19" xfId="0" applyFont="1" applyBorder="1" applyAlignment="1">
      <alignment horizontal="center" vertical="center" wrapText="1"/>
    </xf>
    <xf numFmtId="2" fontId="1" fillId="0" borderId="0" xfId="0" applyNumberFormat="1" applyFont="1" applyAlignment="1">
      <alignment horizontal="center" vertical="center" wrapText="1"/>
    </xf>
    <xf numFmtId="0" fontId="1" fillId="0" borderId="20" xfId="0" applyFont="1" applyBorder="1" applyAlignment="1">
      <alignment horizontal="center" vertical="center" wrapText="1"/>
    </xf>
    <xf numFmtId="0" fontId="3" fillId="0" borderId="18" xfId="0" applyFont="1" applyBorder="1" applyAlignment="1">
      <alignment horizontal="center" vertical="center" wrapText="1"/>
    </xf>
    <xf numFmtId="0" fontId="1" fillId="25" borderId="0" xfId="0" applyFont="1" applyFill="1" applyAlignment="1">
      <alignment horizontal="left" vertical="center" wrapText="1"/>
    </xf>
    <xf numFmtId="0" fontId="4" fillId="0" borderId="0" xfId="0" applyFont="1" applyAlignment="1">
      <alignment horizontal="center" vertical="center" wrapText="1"/>
    </xf>
    <xf numFmtId="0" fontId="3" fillId="0" borderId="2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0" fontId="1" fillId="0" borderId="0" xfId="0" applyFont="1" applyAlignment="1">
      <alignment horizontal="center" vertical="center" wrapText="1"/>
    </xf>
    <xf numFmtId="0" fontId="12" fillId="0" borderId="24" xfId="0" applyFont="1" applyBorder="1" applyAlignment="1">
      <alignment horizontal="center" vertical="center" wrapText="1"/>
    </xf>
    <xf numFmtId="0" fontId="1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5"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16"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5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17"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wrapText="1"/>
    </xf>
    <xf numFmtId="0" fontId="2"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6" xfId="0" applyFont="1" applyBorder="1" applyAlignment="1">
      <alignment horizontal="center" vertical="top" wrapText="1"/>
    </xf>
    <xf numFmtId="0" fontId="2" fillId="0" borderId="27" xfId="0" applyFont="1" applyBorder="1" applyAlignment="1">
      <alignment horizontal="center" vertical="top" wrapText="1"/>
    </xf>
    <xf numFmtId="0" fontId="2" fillId="0" borderId="17" xfId="0" applyFont="1" applyBorder="1" applyAlignment="1">
      <alignment vertical="top" wrapText="1"/>
    </xf>
    <xf numFmtId="0" fontId="2" fillId="0" borderId="26" xfId="0" applyFont="1" applyBorder="1" applyAlignment="1">
      <alignment vertical="top" wrapText="1"/>
    </xf>
    <xf numFmtId="0" fontId="2" fillId="0" borderId="12" xfId="0" applyFont="1" applyBorder="1" applyAlignment="1">
      <alignment vertical="top" wrapText="1"/>
    </xf>
    <xf numFmtId="0" fontId="2" fillId="0" borderId="17" xfId="0" applyFont="1" applyBorder="1" applyAlignment="1">
      <alignment horizontal="center" vertical="top" wrapText="1"/>
    </xf>
    <xf numFmtId="0" fontId="2" fillId="0" borderId="26" xfId="0" applyFont="1" applyBorder="1" applyAlignment="1">
      <alignment horizontal="center" vertical="top" wrapText="1"/>
    </xf>
    <xf numFmtId="0" fontId="2" fillId="0" borderId="12" xfId="0" applyFont="1" applyBorder="1" applyAlignment="1">
      <alignment horizontal="center" vertical="top"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7" xfId="0" applyFont="1" applyBorder="1" applyAlignment="1">
      <alignment vertical="top" wrapText="1"/>
    </xf>
    <xf numFmtId="0" fontId="2" fillId="0" borderId="26" xfId="0" applyFont="1" applyBorder="1" applyAlignment="1">
      <alignment vertical="top" wrapText="1"/>
    </xf>
    <xf numFmtId="0" fontId="2" fillId="0" borderId="12" xfId="0" applyFont="1" applyBorder="1" applyAlignment="1">
      <alignment vertical="top" wrapText="1"/>
    </xf>
    <xf numFmtId="0" fontId="2" fillId="0" borderId="26" xfId="0" applyFont="1" applyBorder="1" applyAlignment="1">
      <alignment horizontal="center" vertical="center" wrapText="1"/>
    </xf>
    <xf numFmtId="0" fontId="2" fillId="0" borderId="17" xfId="0" applyFont="1" applyBorder="1" applyAlignment="1">
      <alignment horizontal="left" vertical="top" wrapText="1"/>
    </xf>
    <xf numFmtId="0" fontId="2" fillId="0" borderId="26" xfId="0" applyFont="1" applyBorder="1" applyAlignment="1">
      <alignment horizontal="left" vertical="top" wrapText="1"/>
    </xf>
    <xf numFmtId="0" fontId="2" fillId="0" borderId="12" xfId="0" applyFont="1" applyBorder="1" applyAlignment="1">
      <alignment horizontal="left" vertical="top" wrapText="1"/>
    </xf>
    <xf numFmtId="0" fontId="3" fillId="0" borderId="17" xfId="0" applyFont="1" applyBorder="1" applyAlignment="1">
      <alignment horizontal="center" vertical="top" wrapText="1"/>
    </xf>
    <xf numFmtId="0" fontId="3" fillId="0" borderId="26" xfId="0" applyFont="1" applyBorder="1" applyAlignment="1">
      <alignment horizontal="center" vertical="top" wrapText="1"/>
    </xf>
    <xf numFmtId="0" fontId="3" fillId="0" borderId="12" xfId="0" applyFont="1" applyBorder="1" applyAlignment="1">
      <alignment horizontal="center" vertical="top" wrapText="1"/>
    </xf>
    <xf numFmtId="0" fontId="11" fillId="0" borderId="13" xfId="0" applyFont="1" applyBorder="1" applyAlignment="1">
      <alignment horizontal="left" vertical="top" wrapText="1"/>
    </xf>
    <xf numFmtId="0" fontId="11" fillId="0" borderId="27" xfId="0" applyFont="1" applyBorder="1" applyAlignment="1">
      <alignment horizontal="left" vertical="top" wrapText="1"/>
    </xf>
    <xf numFmtId="0" fontId="11" fillId="0" borderId="16" xfId="0" applyFont="1" applyBorder="1" applyAlignment="1">
      <alignment horizontal="left" vertical="top" wrapText="1"/>
    </xf>
    <xf numFmtId="0" fontId="3" fillId="0" borderId="17" xfId="0" applyFont="1" applyBorder="1" applyAlignment="1">
      <alignment horizontal="left" vertical="center" wrapText="1"/>
    </xf>
    <xf numFmtId="0" fontId="3" fillId="0" borderId="26" xfId="0" applyFont="1" applyBorder="1" applyAlignment="1">
      <alignment horizontal="left" vertical="center" wrapText="1"/>
    </xf>
    <xf numFmtId="0" fontId="3" fillId="0" borderId="17" xfId="0" applyFont="1" applyBorder="1" applyAlignment="1">
      <alignment horizontal="center" vertical="top" wrapText="1"/>
    </xf>
    <xf numFmtId="0" fontId="3" fillId="0" borderId="26" xfId="0" applyFont="1" applyBorder="1" applyAlignment="1">
      <alignment horizontal="center" vertical="top" wrapText="1"/>
    </xf>
    <xf numFmtId="0" fontId="3" fillId="0" borderId="17" xfId="0" applyFont="1" applyBorder="1" applyAlignment="1">
      <alignment horizontal="left" vertical="top" wrapText="1"/>
    </xf>
    <xf numFmtId="0" fontId="3" fillId="0" borderId="26" xfId="0" applyFont="1" applyBorder="1" applyAlignment="1">
      <alignment horizontal="left" vertical="top" wrapText="1"/>
    </xf>
    <xf numFmtId="0" fontId="3" fillId="0" borderId="12" xfId="0" applyFont="1" applyBorder="1" applyAlignment="1">
      <alignment horizontal="left" vertical="top" wrapText="1"/>
    </xf>
    <xf numFmtId="0" fontId="3" fillId="0" borderId="12" xfId="0" applyFont="1" applyBorder="1" applyAlignment="1">
      <alignment horizontal="center" vertical="top" wrapText="1"/>
    </xf>
    <xf numFmtId="0" fontId="16" fillId="0" borderId="17" xfId="0" applyFont="1" applyBorder="1" applyAlignment="1">
      <alignment horizontal="center" vertical="top" wrapText="1"/>
    </xf>
    <xf numFmtId="0" fontId="16" fillId="0" borderId="26" xfId="0" applyFont="1" applyBorder="1" applyAlignment="1">
      <alignment horizontal="center" vertical="top" wrapText="1"/>
    </xf>
    <xf numFmtId="0" fontId="16" fillId="0" borderId="12" xfId="0" applyFont="1" applyBorder="1" applyAlignment="1">
      <alignment horizontal="center" vertical="top" wrapText="1"/>
    </xf>
    <xf numFmtId="0" fontId="11" fillId="0" borderId="27" xfId="0" applyFont="1" applyBorder="1" applyAlignment="1">
      <alignment horizontal="left" vertical="top" wrapText="1"/>
    </xf>
    <xf numFmtId="0" fontId="11" fillId="0" borderId="49" xfId="0" applyFont="1" applyBorder="1" applyAlignment="1">
      <alignment horizontal="left" vertical="top" wrapText="1"/>
    </xf>
    <xf numFmtId="0" fontId="11" fillId="0" borderId="0" xfId="0" applyFont="1" applyBorder="1" applyAlignment="1">
      <alignment horizontal="left" vertical="top" wrapText="1"/>
    </xf>
    <xf numFmtId="0" fontId="11" fillId="0" borderId="32" xfId="0" applyFont="1" applyBorder="1" applyAlignment="1">
      <alignment horizontal="left" vertical="top" wrapText="1"/>
    </xf>
    <xf numFmtId="0" fontId="3" fillId="0" borderId="12" xfId="0" applyFont="1" applyBorder="1" applyAlignment="1">
      <alignment horizontal="left" vertical="center" wrapText="1"/>
    </xf>
    <xf numFmtId="0" fontId="11" fillId="0" borderId="13" xfId="0" applyFont="1" applyBorder="1" applyAlignment="1">
      <alignment vertical="top" wrapText="1"/>
    </xf>
    <xf numFmtId="0" fontId="11" fillId="0" borderId="27" xfId="0" applyFont="1" applyBorder="1" applyAlignment="1">
      <alignment vertical="top" wrapText="1"/>
    </xf>
    <xf numFmtId="0" fontId="11" fillId="0" borderId="16" xfId="0" applyFont="1" applyBorder="1" applyAlignment="1">
      <alignment vertical="top" wrapText="1"/>
    </xf>
    <xf numFmtId="0" fontId="15" fillId="0" borderId="0" xfId="0" applyFont="1" applyAlignment="1">
      <alignment horizontal="center" wrapText="1"/>
    </xf>
    <xf numFmtId="0" fontId="2" fillId="0" borderId="30" xfId="0" applyFont="1" applyBorder="1" applyAlignment="1">
      <alignment horizontal="right"/>
    </xf>
    <xf numFmtId="0" fontId="3" fillId="0" borderId="33" xfId="0" applyFont="1" applyBorder="1" applyAlignment="1">
      <alignment horizontal="center" vertical="top" wrapText="1"/>
    </xf>
    <xf numFmtId="0" fontId="3" fillId="0" borderId="29" xfId="0" applyFont="1" applyBorder="1" applyAlignment="1">
      <alignment horizontal="center" vertical="top" wrapText="1"/>
    </xf>
    <xf numFmtId="0" fontId="3" fillId="0" borderId="42" xfId="0" applyFont="1" applyBorder="1" applyAlignment="1">
      <alignment horizontal="center" vertical="top" wrapText="1"/>
    </xf>
    <xf numFmtId="0" fontId="3" fillId="0" borderId="10" xfId="0" applyFont="1" applyBorder="1" applyAlignment="1">
      <alignment horizontal="center" vertical="top" wrapText="1"/>
    </xf>
    <xf numFmtId="0" fontId="3" fillId="0" borderId="49" xfId="0" applyFont="1" applyBorder="1" applyAlignment="1">
      <alignment horizontal="center" vertical="top" wrapText="1"/>
    </xf>
    <xf numFmtId="0" fontId="3" fillId="0" borderId="32" xfId="0" applyFont="1" applyBorder="1" applyAlignment="1">
      <alignment horizontal="center" vertical="top" wrapText="1"/>
    </xf>
    <xf numFmtId="0" fontId="16" fillId="0" borderId="0" xfId="0" applyFont="1" applyAlignment="1">
      <alignment horizontal="left" wrapText="1"/>
    </xf>
    <xf numFmtId="0" fontId="16" fillId="0" borderId="0" xfId="0" applyFont="1" applyAlignment="1">
      <alignment horizontal="left"/>
    </xf>
    <xf numFmtId="0" fontId="3" fillId="0" borderId="17" xfId="0" applyFont="1" applyBorder="1" applyAlignment="1">
      <alignment vertical="top" wrapText="1"/>
    </xf>
    <xf numFmtId="0" fontId="3" fillId="0" borderId="26"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horizontal="center" vertical="top" wrapText="1"/>
    </xf>
    <xf numFmtId="0" fontId="3" fillId="0" borderId="27" xfId="0" applyFont="1" applyBorder="1" applyAlignment="1">
      <alignment horizontal="center" vertical="top" wrapText="1"/>
    </xf>
    <xf numFmtId="0" fontId="3" fillId="0" borderId="16"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6"/>
      <c:hPercent val="59"/>
      <c:rotY val="44"/>
      <c:depthPercent val="100"/>
      <c:rAngAx val="1"/>
    </c:view3D>
    <c:plotArea>
      <c:layout>
        <c:manualLayout>
          <c:xMode val="edge"/>
          <c:yMode val="edge"/>
          <c:x val="0"/>
          <c:y val="0.00825"/>
          <c:w val="0.6575"/>
          <c:h val="0.893"/>
        </c:manualLayout>
      </c:layout>
      <c:bar3DChart>
        <c:barDir val="col"/>
        <c:grouping val="clustered"/>
        <c:varyColors val="0"/>
        <c:ser>
          <c:idx val="1"/>
          <c:order val="0"/>
          <c:tx>
            <c:v>Количество зарегистрированных преступлений</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5</c:v>
              </c:pt>
            </c:numLit>
          </c:val>
          <c:shape val="box"/>
        </c:ser>
        <c:ser>
          <c:idx val="2"/>
          <c:order val="1"/>
          <c:tx>
            <c:v>Количество раскрытых преступлений</c:v>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3"/>
          <c:order val="2"/>
          <c:tx>
            <c:v>Количество преступлений в общественных местах</c:v>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4"/>
          <c:order val="3"/>
          <c:tx>
            <c:v>Количество тяжких и особо тяжких преступлений против личности</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1</c:v>
              </c:pt>
            </c:numLit>
          </c:val>
          <c:shape val="box"/>
        </c:ser>
        <c:ser>
          <c:idx val="0"/>
          <c:order val="4"/>
          <c:tx>
            <c:strRef>
              <c:f>'[1]Sheet1'!$A$2</c:f>
              <c:strCache>
                <c:ptCount val="1"/>
                <c:pt idx="0">
                  <c:v>Количество зарегистрированных преступлений</c:v>
                </c:pt>
              </c:strCache>
            </c:strRef>
          </c:tx>
          <c:spPr>
            <a:solidFill>
              <a:srgbClr val="9999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'[1]Sheet1'!$B$2:$F$2</c:f>
              <c:numCache>
                <c:ptCount val="5"/>
                <c:pt idx="0">
                  <c:v>10639</c:v>
                </c:pt>
                <c:pt idx="1">
                  <c:v>9925</c:v>
                </c:pt>
                <c:pt idx="2">
                  <c:v>12341</c:v>
                </c:pt>
                <c:pt idx="3">
                  <c:v>11087</c:v>
                </c:pt>
                <c:pt idx="4">
                  <c:v>10001</c:v>
                </c:pt>
              </c:numCache>
            </c:numRef>
          </c:val>
          <c:shape val="box"/>
        </c:ser>
        <c:ser>
          <c:idx val="1"/>
          <c:order val="5"/>
          <c:tx>
            <c:strRef>
              <c:f>'[1]Sheet1'!$A$3</c:f>
              <c:strCache>
                <c:ptCount val="1"/>
                <c:pt idx="0">
                  <c:v>Количество раскрытых преступлений</c:v>
                </c:pt>
              </c:strCache>
            </c:strRef>
          </c:tx>
          <c:spPr>
            <a:solidFill>
              <a:srgbClr val="993366"/>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'[1]Sheet1'!$B$3:$F$3</c:f>
              <c:numCache>
                <c:ptCount val="5"/>
                <c:pt idx="0">
                  <c:v>5069</c:v>
                </c:pt>
                <c:pt idx="1">
                  <c:v>4332</c:v>
                </c:pt>
                <c:pt idx="2">
                  <c:v>5940</c:v>
                </c:pt>
                <c:pt idx="3">
                  <c:v>5062</c:v>
                </c:pt>
                <c:pt idx="4">
                  <c:v>5306</c:v>
                </c:pt>
              </c:numCache>
            </c:numRef>
          </c:val>
          <c:shape val="box"/>
        </c:ser>
        <c:ser>
          <c:idx val="2"/>
          <c:order val="6"/>
          <c:tx>
            <c:strRef>
              <c:f>'[1]Sheet1'!$A$4</c:f>
              <c:strCache>
                <c:ptCount val="1"/>
                <c:pt idx="0">
                  <c:v>Количество преступлений, совершенных в общественных местах</c:v>
                </c:pt>
              </c:strCache>
            </c:strRef>
          </c:tx>
          <c:spPr>
            <a:solidFill>
              <a:srgbClr val="FFFF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'[1]Sheet1'!$B$4:$F$4</c:f>
              <c:numCache>
                <c:ptCount val="5"/>
                <c:pt idx="0">
                  <c:v>5166</c:v>
                </c:pt>
                <c:pt idx="1">
                  <c:v>5213</c:v>
                </c:pt>
                <c:pt idx="2">
                  <c:v>6404</c:v>
                </c:pt>
                <c:pt idx="3">
                  <c:v>5388</c:v>
                </c:pt>
                <c:pt idx="4">
                  <c:v>4963</c:v>
                </c:pt>
              </c:numCache>
            </c:numRef>
          </c:val>
          <c:shape val="box"/>
        </c:ser>
        <c:ser>
          <c:idx val="3"/>
          <c:order val="7"/>
          <c:tx>
            <c:strRef>
              <c:f>'[1]Sheet1'!$A$5</c:f>
              <c:strCache>
                <c:ptCount val="1"/>
                <c:pt idx="0">
                  <c:v>Количество тяжких и особо тяжких преступлений против личности</c:v>
                </c:pt>
              </c:strCache>
            </c:strRef>
          </c:tx>
          <c:spPr>
            <a:solidFill>
              <a:srgbClr val="CCFF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'[1]Sheet1'!$B$1:$F$1</c:f>
              <c:numCache>
                <c:ptCount val="5"/>
                <c:pt idx="0">
                  <c:v>2013</c:v>
                </c:pt>
                <c:pt idx="1">
                  <c:v>2014</c:v>
                </c:pt>
                <c:pt idx="2">
                  <c:v>2015</c:v>
                </c:pt>
                <c:pt idx="3">
                  <c:v>2016</c:v>
                </c:pt>
                <c:pt idx="4">
                  <c:v>2017</c:v>
                </c:pt>
              </c:numCache>
            </c:numRef>
          </c:cat>
          <c:val>
            <c:numRef>
              <c:f>'[1]Sheet1'!$B$5:$F$5</c:f>
              <c:numCache>
                <c:ptCount val="5"/>
                <c:pt idx="0">
                  <c:v>2030</c:v>
                </c:pt>
                <c:pt idx="1">
                  <c:v>2035</c:v>
                </c:pt>
                <c:pt idx="2">
                  <c:v>2367</c:v>
                </c:pt>
                <c:pt idx="3">
                  <c:v>2240</c:v>
                </c:pt>
                <c:pt idx="4">
                  <c:v>1893</c:v>
                </c:pt>
              </c:numCache>
            </c:numRef>
          </c:val>
          <c:shape val="box"/>
        </c:ser>
        <c:gapDepth val="0"/>
        <c:shape val="box"/>
        <c:axId val="17052835"/>
        <c:axId val="19257788"/>
      </c:bar3DChart>
      <c:catAx>
        <c:axId val="17052835"/>
        <c:scaling>
          <c:orientation val="minMax"/>
        </c:scaling>
        <c:axPos val="b"/>
        <c:delete val="0"/>
        <c:numFmt formatCode="General" sourceLinked="1"/>
        <c:majorTickMark val="out"/>
        <c:minorTickMark val="none"/>
        <c:tickLblPos val="low"/>
        <c:spPr>
          <a:ln w="3175">
            <a:solidFill>
              <a:srgbClr val="000000"/>
            </a:solidFill>
          </a:ln>
        </c:spPr>
        <c:crossAx val="19257788"/>
        <c:crossesAt val="0"/>
        <c:auto val="1"/>
        <c:lblOffset val="100"/>
        <c:tickLblSkip val="1"/>
        <c:noMultiLvlLbl val="0"/>
      </c:catAx>
      <c:valAx>
        <c:axId val="19257788"/>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052835"/>
        <c:crossesAt val="1"/>
        <c:crossBetween val="between"/>
        <c:dispUnits/>
      </c:valAx>
      <c:spPr>
        <a:noFill/>
        <a:ln>
          <a:noFill/>
        </a:ln>
      </c:spPr>
    </c:plotArea>
    <c:legend>
      <c:legendPos val="r"/>
      <c:layout>
        <c:manualLayout>
          <c:xMode val="edge"/>
          <c:yMode val="edge"/>
          <c:x val="0.67975"/>
          <c:y val="0.1595"/>
          <c:w val="0.2355"/>
          <c:h val="0.7535"/>
        </c:manualLayout>
      </c:layout>
      <c:overlay val="0"/>
      <c:spPr>
        <a:noFill/>
        <a:ln w="3175">
          <a:solidFill>
            <a:srgbClr val="000000"/>
          </a:solidFill>
        </a:ln>
      </c:spPr>
      <c:txPr>
        <a:bodyPr vert="horz" rot="0"/>
        <a:lstStyle/>
        <a:p>
          <a:pPr>
            <a:defRPr lang="en-US" cap="none" sz="825" b="1"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12700">
      <a:solidFill>
        <a:srgbClr val="000000"/>
      </a:solidFill>
    </a:ln>
  </c:spPr>
  <c:txPr>
    <a:bodyPr vert="horz" rot="0"/>
    <a:lstStyle/>
    <a:p>
      <a:pPr>
        <a:defRPr lang="en-US" cap="none" sz="1170" b="1"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18</xdr:row>
      <xdr:rowOff>57150</xdr:rowOff>
    </xdr:from>
    <xdr:to>
      <xdr:col>10</xdr:col>
      <xdr:colOff>200025</xdr:colOff>
      <xdr:row>18</xdr:row>
      <xdr:rowOff>3429000</xdr:rowOff>
    </xdr:to>
    <xdr:graphicFrame>
      <xdr:nvGraphicFramePr>
        <xdr:cNvPr id="1" name="Диаграмма 1"/>
        <xdr:cNvGraphicFramePr/>
      </xdr:nvGraphicFramePr>
      <xdr:xfrm>
        <a:off x="866775" y="13268325"/>
        <a:ext cx="5705475" cy="33718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VITKOV~1\AppData\Local\Temp\&#1044;&#1080;&#1072;&#1075;&#1088;&#1072;&#1084;&#1084;&#1072;%20&#1074;%20H:%20&#1050;&#1086;&#1084;&#1080;&#1090;&#1077;&#1090;%20&#1054;&#1041;%20&#1052;&#1055;%20&#1041;&#1045;&#1047;&#1054;&#1055;&#1040;&#1057;&#1053;&#1067;&#1049;%20&#1043;&#1054;&#1056;&#1054;&#1044;%20&#1052;&#1055;%20&#1041;&#1045;&#1047;&#1054;&#1055;&#1040;&#1057;&#1053;&#1067;&#1049;%20&#1043;&#1054;&#1056;&#1054;&#1044;%202017-2020%20&#1052;&#1055;%20&#1041;&#1043;%202017-2020%209%20&#1080;&#1079;&#1084;&#1077;&#1085;&#1077;&#1085;&#1080;&#1077;%2006.18%20&#1087;&#1072;&#1089;&#1087;&#1086;&#1088;&#1090;%20&#1087;&#1088;&#1086;&#1075;&#1088;&#1072;&#1084;&#1084;&#1099;%202%20&#1054;&#1041;&#1065;&#1040;&#1071;%20&#1061;&#1040;&#1056;&#1040;&#1050;&#1058;&#1045;&#1056;&#1048;&#1057;&#1058;&#1048;&#1050;&#1040;%20&#1052;&#1055;.doc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55;%20&#1041;&#1045;&#1047;&#1054;&#1055;&#1040;&#1057;&#1053;&#1067;&#1049;%20&#1043;&#1054;&#1056;&#1054;&#1044;\&#1052;&#1055;%20&#1041;&#1045;&#1047;&#1054;&#1055;&#1040;&#1057;&#1053;&#1067;&#1049;%20&#1043;&#1054;&#1056;&#1054;&#1044;%202017-2020\&#1052;&#1055;%20&#1041;&#1043;%202017-2020\9%20&#1080;&#1079;&#1084;&#1077;&#1085;&#1077;&#1085;&#1080;&#1077;%2006.18\&#1055;&#1088;&#1080;&#1083;&#1086;&#1078;&#1077;&#1085;&#1080;&#1077;%20&#1055;&#1055;%201%202017-2025.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2;&#1055;%20&#1041;&#1045;&#1047;&#1054;&#1055;&#1040;&#1057;&#1053;&#1067;&#1049;%20&#1043;&#1054;&#1056;&#1054;&#1044;\&#1052;&#1055;%20&#1041;&#1045;&#1047;&#1054;&#1055;&#1040;&#1057;&#1053;&#1067;&#1049;%20&#1043;&#1054;&#1056;&#1054;&#1044;%202017-2020\&#1052;&#1055;%20&#1041;&#1043;%202017-2020\9%20&#1080;&#1079;&#1084;&#1077;&#1085;&#1077;&#1085;&#1080;&#1077;%2006.18\&#1055;&#1088;&#1080;&#1083;&#1086;&#1078;&#1077;&#1085;&#1080;&#1077;%20&#1055;&#1055;%202%202017-2025.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52;&#1055;%20&#1041;&#1045;&#1047;&#1054;&#1055;&#1040;&#1057;&#1053;&#1067;&#1049;%20&#1043;&#1054;&#1056;&#1054;&#1044;\&#1052;&#1055;%20&#1041;&#1045;&#1047;&#1054;&#1055;&#1040;&#1057;&#1053;&#1067;&#1049;%20&#1043;&#1054;&#1056;&#1054;&#1044;%202017-2020\&#1052;&#1055;%20&#1041;&#1043;%202017-2020\9%20&#1080;&#1079;&#1084;&#1077;&#1085;&#1077;&#1085;&#1080;&#1077;%2006.18\&#1055;&#1088;&#1080;&#1083;&#1086;&#1078;&#1077;&#1085;&#1080;&#1077;%20&#1055;&#1055;%203%202017-2025.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иаграмма1"/>
      <sheetName val="Sheet1"/>
    </sheetNames>
    <sheetDataSet>
      <sheetData sheetId="1">
        <row r="1">
          <cell r="B1">
            <v>2013</v>
          </cell>
          <cell r="C1">
            <v>2014</v>
          </cell>
          <cell r="D1">
            <v>2015</v>
          </cell>
          <cell r="E1">
            <v>2016</v>
          </cell>
          <cell r="F1">
            <v>2017</v>
          </cell>
        </row>
        <row r="2">
          <cell r="A2" t="str">
            <v>Количество зарегистрированных преступлений</v>
          </cell>
          <cell r="B2">
            <v>10639</v>
          </cell>
          <cell r="C2">
            <v>9925</v>
          </cell>
          <cell r="D2">
            <v>12341</v>
          </cell>
          <cell r="E2">
            <v>11087</v>
          </cell>
          <cell r="F2">
            <v>10001</v>
          </cell>
        </row>
        <row r="3">
          <cell r="A3" t="str">
            <v>Количество раскрытых преступлений</v>
          </cell>
          <cell r="B3">
            <v>5069</v>
          </cell>
          <cell r="C3">
            <v>4332</v>
          </cell>
          <cell r="D3">
            <v>5940</v>
          </cell>
          <cell r="E3">
            <v>5062</v>
          </cell>
          <cell r="F3">
            <v>5306</v>
          </cell>
        </row>
        <row r="4">
          <cell r="A4" t="str">
            <v>Количество преступлений, совершенных в общественных местах</v>
          </cell>
          <cell r="B4">
            <v>5166</v>
          </cell>
          <cell r="C4">
            <v>5213</v>
          </cell>
          <cell r="D4">
            <v>6404</v>
          </cell>
          <cell r="E4">
            <v>5388</v>
          </cell>
          <cell r="F4">
            <v>4963</v>
          </cell>
        </row>
        <row r="5">
          <cell r="A5" t="str">
            <v>Количество тяжких и особо тяжких преступлений против личности</v>
          </cell>
          <cell r="B5">
            <v>2030</v>
          </cell>
          <cell r="C5">
            <v>2035</v>
          </cell>
          <cell r="D5">
            <v>2367</v>
          </cell>
          <cell r="E5">
            <v>2240</v>
          </cell>
          <cell r="F5">
            <v>1893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6">
          <cell r="F36">
            <v>12334</v>
          </cell>
          <cell r="G36">
            <v>874.3</v>
          </cell>
          <cell r="I36">
            <v>12334</v>
          </cell>
          <cell r="K36">
            <v>874.3</v>
          </cell>
        </row>
        <row r="37">
          <cell r="F37">
            <v>10167.5</v>
          </cell>
          <cell r="G37">
            <v>874.7</v>
          </cell>
          <cell r="I37">
            <v>10167.5</v>
          </cell>
          <cell r="K37">
            <v>874.7</v>
          </cell>
        </row>
        <row r="38">
          <cell r="F38">
            <v>7270</v>
          </cell>
          <cell r="G38">
            <v>174.7</v>
          </cell>
          <cell r="I38">
            <v>7270</v>
          </cell>
          <cell r="K38">
            <v>174.7</v>
          </cell>
        </row>
        <row r="39">
          <cell r="F39">
            <v>6752.5</v>
          </cell>
          <cell r="G39">
            <v>174.7</v>
          </cell>
          <cell r="I39">
            <v>6752.5</v>
          </cell>
          <cell r="K39">
            <v>174.7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0">
          <cell r="Q30">
            <v>521.8</v>
          </cell>
          <cell r="S30">
            <v>521.8</v>
          </cell>
        </row>
        <row r="31">
          <cell r="Q31">
            <v>0</v>
          </cell>
          <cell r="S31">
            <v>0</v>
          </cell>
        </row>
        <row r="32">
          <cell r="Q32">
            <v>0</v>
          </cell>
          <cell r="S32">
            <v>0</v>
          </cell>
        </row>
        <row r="33">
          <cell r="Q33">
            <v>0</v>
          </cell>
          <cell r="S3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Паспорт подпрограммы"/>
      <sheetName val="Текстовая часть"/>
      <sheetName val="Показатели, цели, задачи"/>
      <sheetName val="Перечень мероприятий"/>
      <sheetName val="Экономический расчёт расходов"/>
    </sheetNames>
    <sheetDataSet>
      <sheetData sheetId="0">
        <row r="31">
          <cell r="F31">
            <v>47849</v>
          </cell>
          <cell r="G31">
            <v>0</v>
          </cell>
          <cell r="I31">
            <v>47849</v>
          </cell>
          <cell r="K31">
            <v>0</v>
          </cell>
          <cell r="Q31">
            <v>0</v>
          </cell>
          <cell r="S31">
            <v>0</v>
          </cell>
        </row>
        <row r="32">
          <cell r="F32">
            <v>47849</v>
          </cell>
          <cell r="G32">
            <v>11962.3</v>
          </cell>
          <cell r="I32">
            <v>11962.3</v>
          </cell>
          <cell r="K32">
            <v>11962.3</v>
          </cell>
          <cell r="Q32">
            <v>35886.7</v>
          </cell>
          <cell r="S32">
            <v>0</v>
          </cell>
        </row>
        <row r="33">
          <cell r="F33">
            <v>52324</v>
          </cell>
          <cell r="G33">
            <v>13081</v>
          </cell>
          <cell r="I33">
            <v>13081</v>
          </cell>
          <cell r="K33">
            <v>13081</v>
          </cell>
          <cell r="Q33">
            <v>39243</v>
          </cell>
          <cell r="S33">
            <v>0</v>
          </cell>
        </row>
        <row r="34">
          <cell r="F34">
            <v>37860</v>
          </cell>
          <cell r="G34">
            <v>9465</v>
          </cell>
          <cell r="I34">
            <v>9465</v>
          </cell>
          <cell r="K34">
            <v>9465</v>
          </cell>
          <cell r="Q34">
            <v>28395</v>
          </cell>
          <cell r="S3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W52"/>
  <sheetViews>
    <sheetView tabSelected="1" view="pageBreakPreview" zoomScale="75" zoomScaleSheetLayoutView="75" zoomScalePageLayoutView="0" workbookViewId="0" topLeftCell="F1">
      <selection activeCell="S4" sqref="S4:V4"/>
    </sheetView>
  </sheetViews>
  <sheetFormatPr defaultColWidth="9.140625" defaultRowHeight="15"/>
  <cols>
    <col min="1" max="1" width="36.8515625" style="0" customWidth="1"/>
    <col min="2" max="2" width="11.00390625" style="0" customWidth="1"/>
    <col min="3" max="3" width="16.140625" style="0" customWidth="1"/>
    <col min="4" max="4" width="8.00390625" style="0" customWidth="1"/>
    <col min="5" max="5" width="12.140625" style="0" customWidth="1"/>
    <col min="6" max="6" width="15.28125" style="0" customWidth="1"/>
    <col min="7" max="7" width="16.7109375" style="0" customWidth="1"/>
    <col min="8" max="13" width="12.140625" style="0" customWidth="1"/>
    <col min="14" max="17" width="12.140625" style="115" customWidth="1"/>
    <col min="18" max="23" width="12.140625" style="0" customWidth="1"/>
  </cols>
  <sheetData>
    <row r="2" spans="4:23" ht="15" customHeight="1">
      <c r="D2" s="2"/>
      <c r="E2" s="2"/>
      <c r="F2" s="2"/>
      <c r="G2" s="2"/>
      <c r="H2" s="2"/>
      <c r="I2" s="2"/>
      <c r="J2" s="2"/>
      <c r="K2" s="2"/>
      <c r="S2" s="185" t="s">
        <v>7</v>
      </c>
      <c r="T2" s="185"/>
      <c r="U2" s="185"/>
      <c r="V2" s="185"/>
      <c r="W2" s="1"/>
    </row>
    <row r="3" spans="1:23" ht="15" customHeight="1">
      <c r="A3" s="1"/>
      <c r="B3" s="2"/>
      <c r="C3" s="2"/>
      <c r="D3" s="2"/>
      <c r="E3" s="2"/>
      <c r="F3" s="2"/>
      <c r="G3" s="2"/>
      <c r="H3" s="2"/>
      <c r="I3" s="2"/>
      <c r="J3" s="2"/>
      <c r="K3" s="2"/>
      <c r="S3" s="185" t="s">
        <v>181</v>
      </c>
      <c r="T3" s="185"/>
      <c r="U3" s="185"/>
      <c r="V3" s="185"/>
      <c r="W3" s="1"/>
    </row>
    <row r="4" spans="1:23" ht="15">
      <c r="A4" s="1"/>
      <c r="B4" s="2"/>
      <c r="C4" s="2"/>
      <c r="D4" s="2"/>
      <c r="E4" s="2"/>
      <c r="F4" s="2"/>
      <c r="G4" s="2"/>
      <c r="H4" s="2"/>
      <c r="I4" s="2"/>
      <c r="J4" s="2"/>
      <c r="K4" s="2"/>
      <c r="S4" s="186" t="s">
        <v>11</v>
      </c>
      <c r="T4" s="186"/>
      <c r="U4" s="186"/>
      <c r="V4" s="186"/>
      <c r="W4" s="1"/>
    </row>
    <row r="5" spans="1:23" ht="15">
      <c r="A5" s="1"/>
      <c r="B5" s="2"/>
      <c r="C5" s="2"/>
      <c r="D5" s="2"/>
      <c r="E5" s="2"/>
      <c r="F5" s="2"/>
      <c r="G5" s="2"/>
      <c r="H5" s="2"/>
      <c r="I5" s="2"/>
      <c r="J5" s="2"/>
      <c r="K5" s="2"/>
      <c r="S5" s="1"/>
      <c r="T5" s="1"/>
      <c r="U5" s="1"/>
      <c r="V5" s="1"/>
      <c r="W5" s="1"/>
    </row>
    <row r="6" spans="1:16" ht="15.75">
      <c r="A6" s="3"/>
      <c r="B6" s="2"/>
      <c r="C6" s="2"/>
      <c r="D6" s="2"/>
      <c r="E6" s="2"/>
      <c r="F6" s="2"/>
      <c r="G6" s="2"/>
      <c r="H6" s="2"/>
      <c r="I6" s="2"/>
      <c r="J6" s="2"/>
      <c r="K6" s="2"/>
      <c r="L6" s="2"/>
      <c r="M6" s="2"/>
      <c r="N6" s="116"/>
      <c r="O6" s="116"/>
      <c r="P6" s="116"/>
    </row>
    <row r="7" spans="1:23" ht="36.75" customHeight="1">
      <c r="A7" s="265" t="s">
        <v>17</v>
      </c>
      <c r="B7" s="265"/>
      <c r="C7" s="265"/>
      <c r="D7" s="265"/>
      <c r="E7" s="265"/>
      <c r="F7" s="265"/>
      <c r="G7" s="265"/>
      <c r="H7" s="265"/>
      <c r="I7" s="265"/>
      <c r="J7" s="265"/>
      <c r="K7" s="265"/>
      <c r="L7" s="265"/>
      <c r="M7" s="265"/>
      <c r="N7" s="265"/>
      <c r="O7" s="265"/>
      <c r="P7" s="265"/>
      <c r="Q7" s="265"/>
      <c r="R7" s="265"/>
      <c r="S7" s="265"/>
      <c r="T7" s="265"/>
      <c r="U7" s="265"/>
      <c r="V7" s="265"/>
      <c r="W7" s="265"/>
    </row>
    <row r="8" spans="1:23" ht="15.75">
      <c r="A8" s="182" t="s">
        <v>161</v>
      </c>
      <c r="B8" s="182"/>
      <c r="C8" s="182"/>
      <c r="D8" s="182"/>
      <c r="E8" s="182"/>
      <c r="F8" s="182"/>
      <c r="G8" s="182"/>
      <c r="H8" s="182"/>
      <c r="I8" s="182"/>
      <c r="J8" s="182"/>
      <c r="K8" s="182"/>
      <c r="L8" s="182"/>
      <c r="M8" s="182"/>
      <c r="N8" s="182"/>
      <c r="O8" s="182"/>
      <c r="P8" s="182"/>
      <c r="Q8" s="182"/>
      <c r="R8" s="182"/>
      <c r="S8" s="182"/>
      <c r="T8" s="182"/>
      <c r="U8" s="182"/>
      <c r="V8" s="182"/>
      <c r="W8" s="182"/>
    </row>
    <row r="9" spans="1:16" ht="15.75">
      <c r="A9" s="3"/>
      <c r="B9" s="2"/>
      <c r="C9" s="2"/>
      <c r="D9" s="2"/>
      <c r="E9" s="2"/>
      <c r="F9" s="2"/>
      <c r="G9" s="2"/>
      <c r="H9" s="2"/>
      <c r="I9" s="2"/>
      <c r="J9" s="2"/>
      <c r="K9" s="2"/>
      <c r="L9" s="2"/>
      <c r="M9" s="2"/>
      <c r="N9" s="116"/>
      <c r="O9" s="116"/>
      <c r="P9" s="116"/>
    </row>
    <row r="10" spans="1:23" s="89" customFormat="1" ht="15.75">
      <c r="A10" s="266" t="s">
        <v>162</v>
      </c>
      <c r="B10" s="266"/>
      <c r="C10" s="266"/>
      <c r="D10" s="266"/>
      <c r="E10" s="266"/>
      <c r="F10" s="266"/>
      <c r="G10" s="266"/>
      <c r="H10" s="266"/>
      <c r="I10" s="266"/>
      <c r="J10" s="266"/>
      <c r="K10" s="266"/>
      <c r="L10" s="266"/>
      <c r="M10" s="266"/>
      <c r="N10" s="266"/>
      <c r="O10" s="266"/>
      <c r="P10" s="266"/>
      <c r="Q10" s="266"/>
      <c r="R10" s="266"/>
      <c r="S10" s="266"/>
      <c r="T10" s="266"/>
      <c r="U10" s="266"/>
      <c r="V10" s="266"/>
      <c r="W10" s="266"/>
    </row>
    <row r="11" spans="1:23" s="89" customFormat="1" ht="17.25" customHeight="1">
      <c r="A11" s="266" t="s">
        <v>18</v>
      </c>
      <c r="B11" s="266"/>
      <c r="C11" s="266"/>
      <c r="D11" s="266"/>
      <c r="E11" s="266"/>
      <c r="F11" s="266"/>
      <c r="G11" s="266"/>
      <c r="H11" s="266"/>
      <c r="I11" s="266"/>
      <c r="J11" s="266"/>
      <c r="K11" s="266"/>
      <c r="L11" s="266"/>
      <c r="M11" s="266"/>
      <c r="N11" s="266"/>
      <c r="O11" s="266"/>
      <c r="P11" s="266"/>
      <c r="Q11" s="266"/>
      <c r="R11" s="266"/>
      <c r="S11" s="266"/>
      <c r="T11" s="266"/>
      <c r="U11" s="266"/>
      <c r="V11" s="266"/>
      <c r="W11" s="266"/>
    </row>
    <row r="12" spans="1:23" ht="15.75">
      <c r="A12" s="182"/>
      <c r="B12" s="182"/>
      <c r="C12" s="182"/>
      <c r="D12" s="182"/>
      <c r="E12" s="182"/>
      <c r="F12" s="182"/>
      <c r="G12" s="182"/>
      <c r="H12" s="182"/>
      <c r="I12" s="182"/>
      <c r="J12" s="182"/>
      <c r="K12" s="182"/>
      <c r="L12" s="182"/>
      <c r="M12" s="182"/>
      <c r="N12" s="182"/>
      <c r="O12" s="182"/>
      <c r="P12" s="182"/>
      <c r="Q12" s="182"/>
      <c r="R12" s="182"/>
      <c r="S12" s="182"/>
      <c r="T12" s="182"/>
      <c r="U12" s="182"/>
      <c r="V12" s="182"/>
      <c r="W12" s="182"/>
    </row>
    <row r="13" spans="1:16" ht="16.5" thickBot="1">
      <c r="A13" s="3"/>
      <c r="B13" s="2"/>
      <c r="C13" s="2"/>
      <c r="D13" s="2"/>
      <c r="E13" s="2"/>
      <c r="F13" s="2"/>
      <c r="G13" s="2"/>
      <c r="H13" s="2"/>
      <c r="I13" s="2"/>
      <c r="J13" s="2"/>
      <c r="K13" s="2"/>
      <c r="L13" s="2"/>
      <c r="M13" s="2"/>
      <c r="N13" s="116"/>
      <c r="O13" s="116"/>
      <c r="P13" s="116"/>
    </row>
    <row r="14" spans="1:23" ht="31.5" customHeight="1" thickBot="1">
      <c r="A14" s="187" t="s">
        <v>163</v>
      </c>
      <c r="B14" s="188"/>
      <c r="C14" s="188"/>
      <c r="D14" s="189"/>
      <c r="E14" s="190" t="s">
        <v>164</v>
      </c>
      <c r="F14" s="191"/>
      <c r="G14" s="191"/>
      <c r="H14" s="191"/>
      <c r="I14" s="191"/>
      <c r="J14" s="191"/>
      <c r="K14" s="191"/>
      <c r="L14" s="191"/>
      <c r="M14" s="191"/>
      <c r="N14" s="191"/>
      <c r="O14" s="191"/>
      <c r="P14" s="191"/>
      <c r="Q14" s="191"/>
      <c r="R14" s="191"/>
      <c r="S14" s="191"/>
      <c r="T14" s="191"/>
      <c r="U14" s="191"/>
      <c r="V14" s="191"/>
      <c r="W14" s="192"/>
    </row>
    <row r="15" spans="1:23" s="14" customFormat="1" ht="24" customHeight="1" thickBot="1">
      <c r="A15" s="196" t="s">
        <v>167</v>
      </c>
      <c r="B15" s="197"/>
      <c r="C15" s="197"/>
      <c r="D15" s="198"/>
      <c r="E15" s="202" t="s">
        <v>5</v>
      </c>
      <c r="F15" s="203"/>
      <c r="G15" s="203"/>
      <c r="H15" s="203"/>
      <c r="I15" s="203"/>
      <c r="J15" s="203"/>
      <c r="K15" s="203"/>
      <c r="L15" s="203"/>
      <c r="M15" s="203"/>
      <c r="N15" s="203"/>
      <c r="O15" s="203"/>
      <c r="P15" s="203"/>
      <c r="Q15" s="203"/>
      <c r="R15" s="203"/>
      <c r="S15" s="203"/>
      <c r="T15" s="203"/>
      <c r="U15" s="203"/>
      <c r="V15" s="203"/>
      <c r="W15" s="204"/>
    </row>
    <row r="16" spans="1:23" s="14" customFormat="1" ht="24" customHeight="1" thickBot="1">
      <c r="A16" s="196" t="s">
        <v>168</v>
      </c>
      <c r="B16" s="197"/>
      <c r="C16" s="197"/>
      <c r="D16" s="198"/>
      <c r="E16" s="202" t="s">
        <v>4</v>
      </c>
      <c r="F16" s="203"/>
      <c r="G16" s="203"/>
      <c r="H16" s="203"/>
      <c r="I16" s="203"/>
      <c r="J16" s="203"/>
      <c r="K16" s="203"/>
      <c r="L16" s="203"/>
      <c r="M16" s="203"/>
      <c r="N16" s="203"/>
      <c r="O16" s="203"/>
      <c r="P16" s="203"/>
      <c r="Q16" s="203"/>
      <c r="R16" s="203"/>
      <c r="S16" s="203"/>
      <c r="T16" s="203"/>
      <c r="U16" s="203"/>
      <c r="V16" s="203"/>
      <c r="W16" s="204"/>
    </row>
    <row r="17" spans="1:23" s="14" customFormat="1" ht="191.25" customHeight="1" thickBot="1">
      <c r="A17" s="202" t="s">
        <v>182</v>
      </c>
      <c r="B17" s="203"/>
      <c r="C17" s="203"/>
      <c r="D17" s="204"/>
      <c r="E17" s="196" t="s">
        <v>165</v>
      </c>
      <c r="F17" s="197"/>
      <c r="G17" s="197"/>
      <c r="H17" s="197"/>
      <c r="I17" s="197"/>
      <c r="J17" s="197"/>
      <c r="K17" s="197"/>
      <c r="L17" s="197"/>
      <c r="M17" s="197"/>
      <c r="N17" s="197"/>
      <c r="O17" s="197"/>
      <c r="P17" s="197"/>
      <c r="Q17" s="197"/>
      <c r="R17" s="197"/>
      <c r="S17" s="197"/>
      <c r="T17" s="197"/>
      <c r="U17" s="197"/>
      <c r="V17" s="197"/>
      <c r="W17" s="198"/>
    </row>
    <row r="18" spans="1:23" s="14" customFormat="1" ht="51.75" customHeight="1" thickBot="1">
      <c r="A18" s="196" t="s">
        <v>183</v>
      </c>
      <c r="B18" s="197"/>
      <c r="C18" s="197"/>
      <c r="D18" s="198"/>
      <c r="E18" s="254" t="s">
        <v>166</v>
      </c>
      <c r="F18" s="255"/>
      <c r="G18" s="255"/>
      <c r="H18" s="255"/>
      <c r="I18" s="255"/>
      <c r="J18" s="255"/>
      <c r="K18" s="255"/>
      <c r="L18" s="255"/>
      <c r="M18" s="255"/>
      <c r="N18" s="255"/>
      <c r="O18" s="255"/>
      <c r="P18" s="255"/>
      <c r="Q18" s="255"/>
      <c r="R18" s="255"/>
      <c r="S18" s="255"/>
      <c r="T18" s="255"/>
      <c r="U18" s="255"/>
      <c r="V18" s="255"/>
      <c r="W18" s="256"/>
    </row>
    <row r="19" spans="1:23" s="14" customFormat="1" ht="33" customHeight="1" thickBot="1">
      <c r="A19" s="217" t="s">
        <v>169</v>
      </c>
      <c r="B19" s="218"/>
      <c r="C19" s="218"/>
      <c r="D19" s="219"/>
      <c r="E19" s="217" t="s">
        <v>170</v>
      </c>
      <c r="F19" s="218"/>
      <c r="G19" s="218"/>
      <c r="H19" s="218"/>
      <c r="I19" s="218"/>
      <c r="J19" s="218"/>
      <c r="K19" s="218"/>
      <c r="L19" s="218"/>
      <c r="M19" s="218"/>
      <c r="N19" s="218"/>
      <c r="O19" s="218"/>
      <c r="P19" s="218"/>
      <c r="Q19" s="218"/>
      <c r="R19" s="218"/>
      <c r="S19" s="218"/>
      <c r="T19" s="218"/>
      <c r="U19" s="218"/>
      <c r="V19" s="218"/>
      <c r="W19" s="219"/>
    </row>
    <row r="20" spans="1:23" s="14" customFormat="1" ht="18.75" customHeight="1" thickBot="1">
      <c r="A20" s="193" t="s">
        <v>171</v>
      </c>
      <c r="B20" s="194"/>
      <c r="C20" s="194"/>
      <c r="D20" s="195"/>
      <c r="E20" s="193" t="s">
        <v>172</v>
      </c>
      <c r="F20" s="194"/>
      <c r="G20" s="194"/>
      <c r="H20" s="194"/>
      <c r="I20" s="194"/>
      <c r="J20" s="194"/>
      <c r="K20" s="194"/>
      <c r="L20" s="194"/>
      <c r="M20" s="194"/>
      <c r="N20" s="194"/>
      <c r="O20" s="194"/>
      <c r="P20" s="194"/>
      <c r="Q20" s="194"/>
      <c r="R20" s="194"/>
      <c r="S20" s="194"/>
      <c r="T20" s="194"/>
      <c r="U20" s="194"/>
      <c r="V20" s="194"/>
      <c r="W20" s="195"/>
    </row>
    <row r="21" spans="1:23" s="14" customFormat="1" ht="18.75" customHeight="1" thickBot="1">
      <c r="A21" s="205" t="s">
        <v>173</v>
      </c>
      <c r="B21" s="206"/>
      <c r="C21" s="206"/>
      <c r="D21" s="207"/>
      <c r="E21" s="211" t="s">
        <v>174</v>
      </c>
      <c r="F21" s="212"/>
      <c r="G21" s="212"/>
      <c r="H21" s="212"/>
      <c r="I21" s="212"/>
      <c r="J21" s="212"/>
      <c r="K21" s="212"/>
      <c r="L21" s="212"/>
      <c r="M21" s="212"/>
      <c r="N21" s="212"/>
      <c r="O21" s="212"/>
      <c r="P21" s="212"/>
      <c r="Q21" s="212"/>
      <c r="R21" s="212"/>
      <c r="S21" s="212"/>
      <c r="T21" s="212"/>
      <c r="U21" s="212"/>
      <c r="V21" s="212"/>
      <c r="W21" s="213"/>
    </row>
    <row r="22" spans="1:23" s="14" customFormat="1" ht="87.75" customHeight="1" thickBot="1">
      <c r="A22" s="208"/>
      <c r="B22" s="209"/>
      <c r="C22" s="209"/>
      <c r="D22" s="210"/>
      <c r="E22" s="202" t="s">
        <v>175</v>
      </c>
      <c r="F22" s="203"/>
      <c r="G22" s="203"/>
      <c r="H22" s="203"/>
      <c r="I22" s="203"/>
      <c r="J22" s="203"/>
      <c r="K22" s="203"/>
      <c r="L22" s="203"/>
      <c r="M22" s="203"/>
      <c r="N22" s="203"/>
      <c r="O22" s="203"/>
      <c r="P22" s="203"/>
      <c r="Q22" s="203"/>
      <c r="R22" s="203"/>
      <c r="S22" s="203"/>
      <c r="T22" s="203"/>
      <c r="U22" s="203"/>
      <c r="V22" s="203"/>
      <c r="W22" s="204"/>
    </row>
    <row r="23" spans="1:23" s="17" customFormat="1" ht="24" customHeight="1">
      <c r="A23" s="211" t="s">
        <v>176</v>
      </c>
      <c r="B23" s="212"/>
      <c r="C23" s="212"/>
      <c r="D23" s="213"/>
      <c r="E23" s="167">
        <v>2016</v>
      </c>
      <c r="F23" s="258">
        <v>2017</v>
      </c>
      <c r="G23" s="258"/>
      <c r="H23" s="258">
        <v>2018</v>
      </c>
      <c r="I23" s="258"/>
      <c r="J23" s="258">
        <v>2019</v>
      </c>
      <c r="K23" s="259"/>
      <c r="L23" s="260">
        <v>2020</v>
      </c>
      <c r="M23" s="260"/>
      <c r="N23" s="257"/>
      <c r="O23" s="257"/>
      <c r="P23" s="257"/>
      <c r="Q23" s="257"/>
      <c r="R23" s="201"/>
      <c r="S23" s="201"/>
      <c r="T23" s="248"/>
      <c r="U23" s="248"/>
      <c r="V23" s="248"/>
      <c r="W23" s="248"/>
    </row>
    <row r="24" spans="1:23" s="17" customFormat="1" ht="125.25" customHeight="1" thickBot="1">
      <c r="A24" s="214"/>
      <c r="B24" s="215"/>
      <c r="C24" s="215"/>
      <c r="D24" s="216"/>
      <c r="E24" s="15"/>
      <c r="F24" s="16" t="s">
        <v>184</v>
      </c>
      <c r="G24" s="16" t="s">
        <v>185</v>
      </c>
      <c r="H24" s="16" t="s">
        <v>184</v>
      </c>
      <c r="I24" s="16" t="s">
        <v>185</v>
      </c>
      <c r="J24" s="16" t="s">
        <v>184</v>
      </c>
      <c r="K24" s="155" t="s">
        <v>185</v>
      </c>
      <c r="L24" s="16" t="s">
        <v>184</v>
      </c>
      <c r="M24" s="16" t="s">
        <v>185</v>
      </c>
      <c r="N24" s="159"/>
      <c r="O24" s="159"/>
      <c r="P24" s="159"/>
      <c r="Q24" s="159"/>
      <c r="R24" s="160"/>
      <c r="S24" s="160"/>
      <c r="T24" s="160"/>
      <c r="U24" s="160"/>
      <c r="V24" s="160"/>
      <c r="W24" s="160"/>
    </row>
    <row r="25" spans="1:23" s="14" customFormat="1" ht="24" customHeight="1" thickBot="1">
      <c r="A25" s="249" t="s">
        <v>177</v>
      </c>
      <c r="B25" s="250"/>
      <c r="C25" s="250"/>
      <c r="D25" s="250"/>
      <c r="E25" s="250"/>
      <c r="F25" s="250"/>
      <c r="G25" s="250"/>
      <c r="H25" s="250"/>
      <c r="I25" s="250"/>
      <c r="J25" s="250"/>
      <c r="K25" s="250"/>
      <c r="L25" s="250"/>
      <c r="M25" s="251"/>
      <c r="N25" s="154"/>
      <c r="O25" s="154"/>
      <c r="P25" s="154"/>
      <c r="Q25" s="154"/>
      <c r="R25" s="154"/>
      <c r="S25" s="154"/>
      <c r="T25" s="154"/>
      <c r="U25" s="154"/>
      <c r="V25" s="154"/>
      <c r="W25" s="154"/>
    </row>
    <row r="26" spans="1:23" s="14" customFormat="1" ht="35.25" customHeight="1" thickBot="1">
      <c r="A26" s="214" t="s">
        <v>178</v>
      </c>
      <c r="B26" s="215"/>
      <c r="C26" s="215"/>
      <c r="D26" s="215"/>
      <c r="E26" s="51">
        <v>18.6</v>
      </c>
      <c r="F26" s="52" t="s">
        <v>179</v>
      </c>
      <c r="G26" s="52" t="s">
        <v>179</v>
      </c>
      <c r="H26" s="52" t="s">
        <v>179</v>
      </c>
      <c r="I26" s="52" t="s">
        <v>179</v>
      </c>
      <c r="J26" s="52" t="s">
        <v>179</v>
      </c>
      <c r="K26" s="156" t="s">
        <v>179</v>
      </c>
      <c r="L26" s="168" t="s">
        <v>25</v>
      </c>
      <c r="M26" s="169" t="s">
        <v>25</v>
      </c>
      <c r="N26" s="161"/>
      <c r="O26" s="161"/>
      <c r="P26" s="161"/>
      <c r="Q26" s="161"/>
      <c r="R26" s="162"/>
      <c r="S26" s="162"/>
      <c r="T26" s="162"/>
      <c r="U26" s="162"/>
      <c r="V26" s="162"/>
      <c r="W26" s="162"/>
    </row>
    <row r="27" spans="1:23" s="14" customFormat="1" ht="39.75" customHeight="1" thickBot="1">
      <c r="A27" s="214" t="s">
        <v>180</v>
      </c>
      <c r="B27" s="215"/>
      <c r="C27" s="215"/>
      <c r="D27" s="215"/>
      <c r="E27" s="51">
        <v>44.8</v>
      </c>
      <c r="F27" s="110" t="s">
        <v>76</v>
      </c>
      <c r="G27" s="110" t="s">
        <v>76</v>
      </c>
      <c r="H27" s="110" t="s">
        <v>76</v>
      </c>
      <c r="I27" s="110" t="s">
        <v>76</v>
      </c>
      <c r="J27" s="52" t="s">
        <v>76</v>
      </c>
      <c r="K27" s="156" t="s">
        <v>76</v>
      </c>
      <c r="L27" s="168" t="s">
        <v>26</v>
      </c>
      <c r="M27" s="169" t="s">
        <v>26</v>
      </c>
      <c r="N27" s="161"/>
      <c r="O27" s="161"/>
      <c r="P27" s="161"/>
      <c r="Q27" s="161"/>
      <c r="R27" s="162"/>
      <c r="S27" s="162"/>
      <c r="T27" s="162"/>
      <c r="U27" s="162"/>
      <c r="V27" s="162"/>
      <c r="W27" s="162"/>
    </row>
    <row r="28" spans="1:23" s="14" customFormat="1" ht="34.5" customHeight="1" thickBot="1">
      <c r="A28" s="214" t="s">
        <v>77</v>
      </c>
      <c r="B28" s="215"/>
      <c r="C28" s="215"/>
      <c r="D28" s="215"/>
      <c r="E28" s="51">
        <v>0</v>
      </c>
      <c r="F28" s="51">
        <v>0</v>
      </c>
      <c r="G28" s="51">
        <v>0</v>
      </c>
      <c r="H28" s="51">
        <v>0</v>
      </c>
      <c r="I28" s="51">
        <v>0</v>
      </c>
      <c r="J28" s="51">
        <v>0</v>
      </c>
      <c r="K28" s="157">
        <v>0</v>
      </c>
      <c r="L28" s="168">
        <v>0</v>
      </c>
      <c r="M28" s="170">
        <v>0</v>
      </c>
      <c r="N28" s="161"/>
      <c r="O28" s="161"/>
      <c r="P28" s="161"/>
      <c r="Q28" s="161"/>
      <c r="R28" s="162"/>
      <c r="S28" s="162"/>
      <c r="T28" s="162"/>
      <c r="U28" s="162"/>
      <c r="V28" s="162"/>
      <c r="W28" s="162"/>
    </row>
    <row r="29" spans="1:23" s="119" customFormat="1" ht="33.75" customHeight="1" thickBot="1">
      <c r="A29" s="261" t="s">
        <v>78</v>
      </c>
      <c r="B29" s="262"/>
      <c r="C29" s="262"/>
      <c r="D29" s="262"/>
      <c r="E29" s="118">
        <v>1800</v>
      </c>
      <c r="F29" s="117" t="s">
        <v>6</v>
      </c>
      <c r="G29" s="117" t="s">
        <v>6</v>
      </c>
      <c r="H29" s="117" t="s">
        <v>6</v>
      </c>
      <c r="I29" s="117" t="s">
        <v>6</v>
      </c>
      <c r="J29" s="117" t="s">
        <v>6</v>
      </c>
      <c r="K29" s="158" t="s">
        <v>6</v>
      </c>
      <c r="L29" s="171" t="s">
        <v>6</v>
      </c>
      <c r="M29" s="172" t="s">
        <v>6</v>
      </c>
      <c r="N29" s="161"/>
      <c r="O29" s="161"/>
      <c r="P29" s="161"/>
      <c r="Q29" s="161"/>
      <c r="R29" s="161"/>
      <c r="S29" s="161"/>
      <c r="T29" s="161"/>
      <c r="U29" s="161"/>
      <c r="V29" s="161"/>
      <c r="W29" s="161"/>
    </row>
    <row r="30" spans="1:23" s="14" customFormat="1" ht="65.25" customHeight="1" thickBot="1">
      <c r="A30" s="214" t="s">
        <v>79</v>
      </c>
      <c r="B30" s="215"/>
      <c r="C30" s="215"/>
      <c r="D30" s="215"/>
      <c r="E30" s="181">
        <v>100</v>
      </c>
      <c r="F30" s="52" t="s">
        <v>125</v>
      </c>
      <c r="G30" s="52" t="s">
        <v>125</v>
      </c>
      <c r="H30" s="181">
        <v>100</v>
      </c>
      <c r="I30" s="181">
        <v>90</v>
      </c>
      <c r="J30" s="181">
        <v>100</v>
      </c>
      <c r="K30" s="181">
        <v>90</v>
      </c>
      <c r="L30" s="181">
        <v>100</v>
      </c>
      <c r="M30" s="181">
        <v>90</v>
      </c>
      <c r="N30" s="163"/>
      <c r="O30" s="163"/>
      <c r="P30" s="163"/>
      <c r="Q30" s="163"/>
      <c r="R30" s="164"/>
      <c r="S30" s="164"/>
      <c r="T30" s="164"/>
      <c r="U30" s="164"/>
      <c r="V30" s="164"/>
      <c r="W30" s="164"/>
    </row>
    <row r="31" spans="1:23" s="14" customFormat="1" ht="24" customHeight="1" thickBot="1">
      <c r="A31" s="249" t="s">
        <v>80</v>
      </c>
      <c r="B31" s="250"/>
      <c r="C31" s="250"/>
      <c r="D31" s="250"/>
      <c r="E31" s="250"/>
      <c r="F31" s="250"/>
      <c r="G31" s="250"/>
      <c r="H31" s="250"/>
      <c r="I31" s="250"/>
      <c r="J31" s="250"/>
      <c r="K31" s="250"/>
      <c r="L31" s="250"/>
      <c r="M31" s="251"/>
      <c r="N31" s="154"/>
      <c r="O31" s="154"/>
      <c r="P31" s="154"/>
      <c r="Q31" s="154"/>
      <c r="R31" s="154"/>
      <c r="S31" s="154"/>
      <c r="T31" s="154"/>
      <c r="U31" s="154"/>
      <c r="V31" s="154"/>
      <c r="W31" s="154"/>
    </row>
    <row r="32" spans="1:23" s="14" customFormat="1" ht="24" customHeight="1" thickBot="1">
      <c r="A32" s="249" t="s">
        <v>81</v>
      </c>
      <c r="B32" s="250"/>
      <c r="C32" s="250"/>
      <c r="D32" s="250"/>
      <c r="E32" s="250"/>
      <c r="F32" s="250"/>
      <c r="G32" s="250"/>
      <c r="H32" s="250"/>
      <c r="I32" s="250"/>
      <c r="J32" s="250"/>
      <c r="K32" s="250"/>
      <c r="L32" s="250"/>
      <c r="M32" s="251"/>
      <c r="N32" s="154"/>
      <c r="O32" s="154"/>
      <c r="P32" s="154"/>
      <c r="Q32" s="154"/>
      <c r="R32" s="154"/>
      <c r="S32" s="154"/>
      <c r="T32" s="154"/>
      <c r="U32" s="154"/>
      <c r="V32" s="154"/>
      <c r="W32" s="154"/>
    </row>
    <row r="33" spans="1:23" s="14" customFormat="1" ht="52.5" customHeight="1" thickBot="1">
      <c r="A33" s="196" t="s">
        <v>82</v>
      </c>
      <c r="B33" s="197"/>
      <c r="C33" s="197"/>
      <c r="D33" s="197"/>
      <c r="E33" s="51">
        <v>415</v>
      </c>
      <c r="F33" s="52">
        <v>250</v>
      </c>
      <c r="G33" s="52">
        <v>250</v>
      </c>
      <c r="H33" s="52">
        <v>420</v>
      </c>
      <c r="I33" s="52">
        <v>420</v>
      </c>
      <c r="J33" s="52">
        <v>420</v>
      </c>
      <c r="K33" s="52">
        <v>420</v>
      </c>
      <c r="L33" s="156">
        <v>420</v>
      </c>
      <c r="M33" s="51">
        <v>420</v>
      </c>
      <c r="N33" s="161"/>
      <c r="O33" s="161"/>
      <c r="P33" s="161"/>
      <c r="Q33" s="161"/>
      <c r="R33" s="162"/>
      <c r="S33" s="162"/>
      <c r="T33" s="162"/>
      <c r="U33" s="162"/>
      <c r="V33" s="162"/>
      <c r="W33" s="162"/>
    </row>
    <row r="34" spans="1:23" s="14" customFormat="1" ht="52.5" customHeight="1" thickBot="1">
      <c r="A34" s="202" t="s">
        <v>83</v>
      </c>
      <c r="B34" s="203"/>
      <c r="C34" s="203"/>
      <c r="D34" s="204"/>
      <c r="E34" s="51">
        <v>51</v>
      </c>
      <c r="F34" s="52">
        <v>50</v>
      </c>
      <c r="G34" s="52">
        <v>50</v>
      </c>
      <c r="H34" s="52">
        <v>60</v>
      </c>
      <c r="I34" s="52">
        <v>60</v>
      </c>
      <c r="J34" s="52">
        <v>70</v>
      </c>
      <c r="K34" s="156">
        <v>70</v>
      </c>
      <c r="L34" s="168">
        <v>80</v>
      </c>
      <c r="M34" s="169">
        <v>80</v>
      </c>
      <c r="N34" s="161"/>
      <c r="O34" s="161"/>
      <c r="P34" s="161"/>
      <c r="Q34" s="161"/>
      <c r="R34" s="162"/>
      <c r="S34" s="162"/>
      <c r="T34" s="162"/>
      <c r="U34" s="162"/>
      <c r="V34" s="162"/>
      <c r="W34" s="162"/>
    </row>
    <row r="35" spans="1:23" s="14" customFormat="1" ht="24" customHeight="1" thickBot="1">
      <c r="A35" s="249" t="s">
        <v>84</v>
      </c>
      <c r="B35" s="250"/>
      <c r="C35" s="250"/>
      <c r="D35" s="250"/>
      <c r="E35" s="250"/>
      <c r="F35" s="250"/>
      <c r="G35" s="250"/>
      <c r="H35" s="250"/>
      <c r="I35" s="250"/>
      <c r="J35" s="250"/>
      <c r="K35" s="250"/>
      <c r="L35" s="250"/>
      <c r="M35" s="251"/>
      <c r="N35" s="154"/>
      <c r="O35" s="154"/>
      <c r="P35" s="154"/>
      <c r="Q35" s="154"/>
      <c r="R35" s="154"/>
      <c r="S35" s="154"/>
      <c r="T35" s="154"/>
      <c r="U35" s="154"/>
      <c r="V35" s="154"/>
      <c r="W35" s="154"/>
    </row>
    <row r="36" spans="1:23" s="14" customFormat="1" ht="68.25" customHeight="1" thickBot="1">
      <c r="A36" s="202" t="s">
        <v>85</v>
      </c>
      <c r="B36" s="203"/>
      <c r="C36" s="203"/>
      <c r="D36" s="204"/>
      <c r="E36" s="82">
        <v>8</v>
      </c>
      <c r="F36" s="83" t="s">
        <v>207</v>
      </c>
      <c r="G36" s="83" t="s">
        <v>207</v>
      </c>
      <c r="H36" s="83" t="s">
        <v>207</v>
      </c>
      <c r="I36" s="83" t="s">
        <v>207</v>
      </c>
      <c r="J36" s="83" t="s">
        <v>207</v>
      </c>
      <c r="K36" s="141" t="s">
        <v>207</v>
      </c>
      <c r="L36" s="173" t="s">
        <v>207</v>
      </c>
      <c r="M36" s="174" t="s">
        <v>207</v>
      </c>
      <c r="N36" s="148"/>
      <c r="O36" s="148"/>
      <c r="P36" s="148"/>
      <c r="Q36" s="148"/>
      <c r="R36" s="149"/>
      <c r="S36" s="149"/>
      <c r="T36" s="149"/>
      <c r="U36" s="149"/>
      <c r="V36" s="149"/>
      <c r="W36" s="149"/>
    </row>
    <row r="37" spans="1:23" s="14" customFormat="1" ht="34.5" customHeight="1" thickBot="1">
      <c r="A37" s="249" t="s">
        <v>86</v>
      </c>
      <c r="B37" s="250"/>
      <c r="C37" s="250"/>
      <c r="D37" s="250"/>
      <c r="E37" s="250"/>
      <c r="F37" s="250"/>
      <c r="G37" s="250"/>
      <c r="H37" s="250"/>
      <c r="I37" s="250"/>
      <c r="J37" s="250"/>
      <c r="K37" s="250"/>
      <c r="L37" s="250"/>
      <c r="M37" s="251"/>
      <c r="N37" s="154"/>
      <c r="O37" s="154"/>
      <c r="P37" s="154"/>
      <c r="Q37" s="154"/>
      <c r="R37" s="154"/>
      <c r="S37" s="154"/>
      <c r="T37" s="154"/>
      <c r="U37" s="154"/>
      <c r="V37" s="154"/>
      <c r="W37" s="154"/>
    </row>
    <row r="38" spans="1:23" s="14" customFormat="1" ht="34.5" customHeight="1" thickBot="1">
      <c r="A38" s="202" t="s">
        <v>87</v>
      </c>
      <c r="B38" s="203"/>
      <c r="C38" s="203"/>
      <c r="D38" s="204"/>
      <c r="E38" s="84">
        <v>0</v>
      </c>
      <c r="F38" s="85">
        <v>25</v>
      </c>
      <c r="G38" s="87">
        <v>0</v>
      </c>
      <c r="H38" s="86">
        <v>25</v>
      </c>
      <c r="I38" s="85">
        <v>6</v>
      </c>
      <c r="J38" s="86">
        <v>50</v>
      </c>
      <c r="K38" s="142">
        <v>19</v>
      </c>
      <c r="L38" s="175">
        <v>75</v>
      </c>
      <c r="M38" s="176">
        <v>25</v>
      </c>
      <c r="N38" s="165"/>
      <c r="O38" s="166"/>
      <c r="P38" s="166"/>
      <c r="Q38" s="166"/>
      <c r="R38" s="151"/>
      <c r="S38" s="151"/>
      <c r="T38" s="151"/>
      <c r="U38" s="151"/>
      <c r="V38" s="151"/>
      <c r="W38" s="151"/>
    </row>
    <row r="39" spans="1:23" s="14" customFormat="1" ht="33.75" customHeight="1" thickBot="1">
      <c r="A39" s="249" t="s">
        <v>88</v>
      </c>
      <c r="B39" s="250"/>
      <c r="C39" s="250"/>
      <c r="D39" s="250"/>
      <c r="E39" s="250"/>
      <c r="F39" s="250"/>
      <c r="G39" s="250"/>
      <c r="H39" s="250"/>
      <c r="I39" s="250"/>
      <c r="J39" s="250"/>
      <c r="K39" s="250"/>
      <c r="L39" s="250"/>
      <c r="M39" s="251"/>
      <c r="N39" s="154"/>
      <c r="O39" s="154"/>
      <c r="P39" s="154"/>
      <c r="Q39" s="154"/>
      <c r="R39" s="154"/>
      <c r="S39" s="154"/>
      <c r="T39" s="154"/>
      <c r="U39" s="154"/>
      <c r="V39" s="154"/>
      <c r="W39" s="154"/>
    </row>
    <row r="40" spans="1:23" s="119" customFormat="1" ht="38.25" customHeight="1" thickBot="1">
      <c r="A40" s="252" t="s">
        <v>1</v>
      </c>
      <c r="B40" s="253"/>
      <c r="C40" s="253"/>
      <c r="D40" s="253"/>
      <c r="E40" s="118">
        <v>12</v>
      </c>
      <c r="F40" s="117" t="s">
        <v>89</v>
      </c>
      <c r="G40" s="117" t="s">
        <v>89</v>
      </c>
      <c r="H40" s="117" t="s">
        <v>89</v>
      </c>
      <c r="I40" s="117" t="s">
        <v>89</v>
      </c>
      <c r="J40" s="117" t="s">
        <v>89</v>
      </c>
      <c r="K40" s="158" t="s">
        <v>89</v>
      </c>
      <c r="L40" s="177" t="s">
        <v>89</v>
      </c>
      <c r="M40" s="178" t="s">
        <v>89</v>
      </c>
      <c r="N40" s="161"/>
      <c r="O40" s="161"/>
      <c r="P40" s="161"/>
      <c r="Q40" s="161"/>
      <c r="R40" s="161"/>
      <c r="S40" s="161"/>
      <c r="T40" s="161"/>
      <c r="U40" s="161"/>
      <c r="V40" s="161"/>
      <c r="W40" s="161"/>
    </row>
    <row r="41" spans="1:23" s="14" customFormat="1" ht="24" customHeight="1" thickBot="1">
      <c r="A41" s="211" t="s">
        <v>90</v>
      </c>
      <c r="B41" s="212"/>
      <c r="C41" s="212"/>
      <c r="D41" s="212"/>
      <c r="E41" s="239" t="s">
        <v>186</v>
      </c>
      <c r="F41" s="199" t="s">
        <v>187</v>
      </c>
      <c r="G41" s="200"/>
      <c r="H41" s="199" t="s">
        <v>188</v>
      </c>
      <c r="I41" s="241"/>
      <c r="J41" s="241"/>
      <c r="K41" s="241"/>
      <c r="L41" s="246" t="s">
        <v>189</v>
      </c>
      <c r="M41" s="237"/>
      <c r="N41" s="237"/>
      <c r="O41" s="247"/>
      <c r="P41" s="236" t="s">
        <v>190</v>
      </c>
      <c r="Q41" s="237"/>
      <c r="R41" s="237"/>
      <c r="S41" s="247"/>
      <c r="T41" s="236" t="s">
        <v>191</v>
      </c>
      <c r="U41" s="237"/>
      <c r="V41" s="237"/>
      <c r="W41" s="238"/>
    </row>
    <row r="42" spans="1:23" s="14" customFormat="1" ht="98.25" customHeight="1" thickBot="1">
      <c r="A42" s="263"/>
      <c r="B42" s="264"/>
      <c r="C42" s="264"/>
      <c r="D42" s="264"/>
      <c r="E42" s="240"/>
      <c r="F42" s="30" t="s">
        <v>184</v>
      </c>
      <c r="G42" s="30" t="s">
        <v>185</v>
      </c>
      <c r="H42" s="242" t="s">
        <v>184</v>
      </c>
      <c r="I42" s="243"/>
      <c r="J42" s="242" t="s">
        <v>185</v>
      </c>
      <c r="K42" s="243"/>
      <c r="L42" s="234" t="s">
        <v>184</v>
      </c>
      <c r="M42" s="235"/>
      <c r="N42" s="244" t="s">
        <v>185</v>
      </c>
      <c r="O42" s="245"/>
      <c r="P42" s="244" t="s">
        <v>184</v>
      </c>
      <c r="Q42" s="245"/>
      <c r="R42" s="234" t="s">
        <v>185</v>
      </c>
      <c r="S42" s="235"/>
      <c r="T42" s="234" t="s">
        <v>184</v>
      </c>
      <c r="U42" s="235"/>
      <c r="V42" s="234" t="s">
        <v>185</v>
      </c>
      <c r="W42" s="235"/>
    </row>
    <row r="43" spans="1:23" s="14" customFormat="1" ht="16.5" customHeight="1" thickBot="1">
      <c r="A43" s="263"/>
      <c r="B43" s="264"/>
      <c r="C43" s="264"/>
      <c r="D43" s="264"/>
      <c r="E43" s="18">
        <v>2017</v>
      </c>
      <c r="F43" s="108">
        <f>'Перечень мероприятий'!E44</f>
        <v>84343.8</v>
      </c>
      <c r="G43" s="109">
        <f>'Перечень мероприятий'!F44</f>
        <v>23320.43</v>
      </c>
      <c r="H43" s="223">
        <f>'Перечень мероприятий'!G44</f>
        <v>83822</v>
      </c>
      <c r="I43" s="224"/>
      <c r="J43" s="223">
        <f>'Перечень мероприятий'!H44</f>
        <v>22798.63</v>
      </c>
      <c r="K43" s="224"/>
      <c r="L43" s="223">
        <f>'Перечень мероприятий'!I44</f>
        <v>0</v>
      </c>
      <c r="M43" s="224"/>
      <c r="N43" s="221">
        <f>'Перечень мероприятий'!J44</f>
        <v>0</v>
      </c>
      <c r="O43" s="222"/>
      <c r="P43" s="221">
        <f>'Перечень мероприятий'!K44</f>
        <v>521.8</v>
      </c>
      <c r="Q43" s="222"/>
      <c r="R43" s="225">
        <f>'Перечень мероприятий'!L44</f>
        <v>521.8</v>
      </c>
      <c r="S43" s="226"/>
      <c r="T43" s="199"/>
      <c r="U43" s="200"/>
      <c r="V43" s="183"/>
      <c r="W43" s="184"/>
    </row>
    <row r="44" spans="1:23" s="14" customFormat="1" ht="16.5" customHeight="1" thickBot="1">
      <c r="A44" s="263"/>
      <c r="B44" s="264"/>
      <c r="C44" s="264"/>
      <c r="D44" s="264"/>
      <c r="E44" s="18">
        <v>2018</v>
      </c>
      <c r="F44" s="108">
        <f>'Перечень мероприятий'!E45</f>
        <v>115479.9</v>
      </c>
      <c r="G44" s="109">
        <f>'Перечень мероприятий'!F45</f>
        <v>68943.9</v>
      </c>
      <c r="H44" s="223">
        <f>'Перечень мероприятий'!G45</f>
        <v>79593.2</v>
      </c>
      <c r="I44" s="224"/>
      <c r="J44" s="223">
        <f>'Перечень мероприятий'!H45</f>
        <v>68943.9</v>
      </c>
      <c r="K44" s="224"/>
      <c r="L44" s="223">
        <f>'Перечень мероприятий'!I45</f>
        <v>0</v>
      </c>
      <c r="M44" s="224"/>
      <c r="N44" s="221">
        <f>'Перечень мероприятий'!J45</f>
        <v>0</v>
      </c>
      <c r="O44" s="222"/>
      <c r="P44" s="221">
        <f>'Перечень мероприятий'!K45</f>
        <v>35886.7</v>
      </c>
      <c r="Q44" s="222"/>
      <c r="R44" s="225">
        <f>'Перечень мероприятий'!L45</f>
        <v>0</v>
      </c>
      <c r="S44" s="226"/>
      <c r="T44" s="199"/>
      <c r="U44" s="200"/>
      <c r="V44" s="220"/>
      <c r="W44" s="220"/>
    </row>
    <row r="45" spans="1:23" s="14" customFormat="1" ht="15" customHeight="1" thickBot="1">
      <c r="A45" s="263"/>
      <c r="B45" s="264"/>
      <c r="C45" s="264"/>
      <c r="D45" s="264"/>
      <c r="E45" s="18">
        <v>2019</v>
      </c>
      <c r="F45" s="108">
        <f>'Перечень мероприятий'!E46</f>
        <v>137173.6</v>
      </c>
      <c r="G45" s="109">
        <f>'Перечень мероприятий'!F46</f>
        <v>26713.7</v>
      </c>
      <c r="H45" s="223">
        <f>'Перечень мероприятий'!G46</f>
        <v>97930.6</v>
      </c>
      <c r="I45" s="224"/>
      <c r="J45" s="223">
        <f>'Перечень мероприятий'!H46</f>
        <v>26713.7</v>
      </c>
      <c r="K45" s="224"/>
      <c r="L45" s="223">
        <f>'Перечень мероприятий'!I46</f>
        <v>0</v>
      </c>
      <c r="M45" s="224"/>
      <c r="N45" s="221">
        <f>'Перечень мероприятий'!J46</f>
        <v>0</v>
      </c>
      <c r="O45" s="222"/>
      <c r="P45" s="221">
        <f>'Перечень мероприятий'!K46</f>
        <v>39243</v>
      </c>
      <c r="Q45" s="222"/>
      <c r="R45" s="225">
        <f>'Перечень мероприятий'!L46</f>
        <v>0</v>
      </c>
      <c r="S45" s="226"/>
      <c r="T45" s="199"/>
      <c r="U45" s="200"/>
      <c r="V45" s="220"/>
      <c r="W45" s="220"/>
    </row>
    <row r="46" spans="1:23" s="14" customFormat="1" ht="15.75" customHeight="1" thickBot="1">
      <c r="A46" s="263"/>
      <c r="B46" s="264"/>
      <c r="C46" s="264"/>
      <c r="D46" s="264"/>
      <c r="E46" s="18">
        <v>2020</v>
      </c>
      <c r="F46" s="108">
        <f>'Перечень мероприятий'!E47</f>
        <v>108847.8</v>
      </c>
      <c r="G46" s="109">
        <f>'Перечень мероприятий'!F47</f>
        <v>15222.7</v>
      </c>
      <c r="H46" s="223">
        <f>'Перечень мероприятий'!G47</f>
        <v>80452.8</v>
      </c>
      <c r="I46" s="224"/>
      <c r="J46" s="223">
        <f>'Перечень мероприятий'!H47</f>
        <v>15222.7</v>
      </c>
      <c r="K46" s="224"/>
      <c r="L46" s="223">
        <f>'Перечень мероприятий'!I47</f>
        <v>0</v>
      </c>
      <c r="M46" s="224"/>
      <c r="N46" s="221">
        <f>'Перечень мероприятий'!J47</f>
        <v>0</v>
      </c>
      <c r="O46" s="222"/>
      <c r="P46" s="221">
        <f>'Перечень мероприятий'!K47</f>
        <v>28395</v>
      </c>
      <c r="Q46" s="222"/>
      <c r="R46" s="225">
        <f>'Перечень мероприятий'!L47</f>
        <v>0</v>
      </c>
      <c r="S46" s="226"/>
      <c r="T46" s="199"/>
      <c r="U46" s="200"/>
      <c r="V46" s="220"/>
      <c r="W46" s="220"/>
    </row>
    <row r="47" spans="1:23" s="14" customFormat="1" ht="24" customHeight="1" thickBot="1">
      <c r="A47" s="214"/>
      <c r="B47" s="215"/>
      <c r="C47" s="215"/>
      <c r="D47" s="215"/>
      <c r="E47" s="18" t="s">
        <v>195</v>
      </c>
      <c r="F47" s="54">
        <f>SUM(F43+F44+F45+F46)</f>
        <v>445845.10000000003</v>
      </c>
      <c r="G47" s="54">
        <f>SUM(G43+G44+G45+G46)</f>
        <v>134200.72999999998</v>
      </c>
      <c r="H47" s="227">
        <f>SUM(H43+H44+H45+H46)</f>
        <v>341798.60000000003</v>
      </c>
      <c r="I47" s="228"/>
      <c r="J47" s="227">
        <f>SUM(J43+J44+J45+J46)</f>
        <v>133678.93</v>
      </c>
      <c r="K47" s="228"/>
      <c r="L47" s="227">
        <v>0</v>
      </c>
      <c r="M47" s="228"/>
      <c r="N47" s="229">
        <v>0</v>
      </c>
      <c r="O47" s="230"/>
      <c r="P47" s="229">
        <f>SUM(P43+P44+P45+P46)</f>
        <v>104046.5</v>
      </c>
      <c r="Q47" s="230"/>
      <c r="R47" s="227">
        <f>SUM(R43+R44+R45+R46)</f>
        <v>521.8</v>
      </c>
      <c r="S47" s="228"/>
      <c r="T47" s="227"/>
      <c r="U47" s="228"/>
      <c r="V47" s="227"/>
      <c r="W47" s="228"/>
    </row>
    <row r="48" spans="1:23" s="14" customFormat="1" ht="17.25" customHeight="1" thickBot="1">
      <c r="A48" s="202" t="s">
        <v>91</v>
      </c>
      <c r="B48" s="203"/>
      <c r="C48" s="203"/>
      <c r="D48" s="204"/>
      <c r="E48" s="231" t="s">
        <v>10</v>
      </c>
      <c r="F48" s="232"/>
      <c r="G48" s="232"/>
      <c r="H48" s="232"/>
      <c r="I48" s="232"/>
      <c r="J48" s="232"/>
      <c r="K48" s="232"/>
      <c r="L48" s="232"/>
      <c r="M48" s="232"/>
      <c r="N48" s="232"/>
      <c r="O48" s="232"/>
      <c r="P48" s="232"/>
      <c r="Q48" s="232"/>
      <c r="R48" s="232"/>
      <c r="S48" s="232"/>
      <c r="T48" s="232"/>
      <c r="U48" s="232"/>
      <c r="V48" s="232"/>
      <c r="W48" s="233"/>
    </row>
    <row r="49" spans="1:23" s="14" customFormat="1" ht="68.25" customHeight="1" thickBot="1">
      <c r="A49" s="202" t="s">
        <v>92</v>
      </c>
      <c r="B49" s="203"/>
      <c r="C49" s="203"/>
      <c r="D49" s="204"/>
      <c r="E49" s="202" t="s">
        <v>12</v>
      </c>
      <c r="F49" s="203"/>
      <c r="G49" s="203"/>
      <c r="H49" s="203"/>
      <c r="I49" s="203"/>
      <c r="J49" s="203"/>
      <c r="K49" s="203"/>
      <c r="L49" s="203"/>
      <c r="M49" s="203"/>
      <c r="N49" s="203"/>
      <c r="O49" s="203"/>
      <c r="P49" s="203"/>
      <c r="Q49" s="203"/>
      <c r="R49" s="203"/>
      <c r="S49" s="203"/>
      <c r="T49" s="203"/>
      <c r="U49" s="203"/>
      <c r="V49" s="203"/>
      <c r="W49" s="204"/>
    </row>
    <row r="50" spans="1:23" s="14" customFormat="1" ht="16.5" customHeight="1" thickBot="1">
      <c r="A50" s="202" t="s">
        <v>93</v>
      </c>
      <c r="B50" s="203"/>
      <c r="C50" s="203"/>
      <c r="D50" s="203"/>
      <c r="E50" s="203"/>
      <c r="F50" s="203"/>
      <c r="G50" s="203"/>
      <c r="H50" s="203"/>
      <c r="I50" s="203"/>
      <c r="J50" s="203"/>
      <c r="K50" s="203"/>
      <c r="L50" s="203"/>
      <c r="M50" s="203"/>
      <c r="N50" s="203"/>
      <c r="O50" s="203"/>
      <c r="P50" s="203"/>
      <c r="Q50" s="203"/>
      <c r="R50" s="203"/>
      <c r="S50" s="203"/>
      <c r="T50" s="203"/>
      <c r="U50" s="203"/>
      <c r="V50" s="203"/>
      <c r="W50" s="204"/>
    </row>
    <row r="51" spans="1:23" s="14" customFormat="1" ht="16.5" customHeight="1" thickBot="1">
      <c r="A51" s="202" t="s">
        <v>94</v>
      </c>
      <c r="B51" s="203"/>
      <c r="C51" s="203"/>
      <c r="D51" s="204"/>
      <c r="E51" s="202" t="s">
        <v>41</v>
      </c>
      <c r="F51" s="203"/>
      <c r="G51" s="203"/>
      <c r="H51" s="203"/>
      <c r="I51" s="203"/>
      <c r="J51" s="203"/>
      <c r="K51" s="203"/>
      <c r="L51" s="203"/>
      <c r="M51" s="203"/>
      <c r="N51" s="203"/>
      <c r="O51" s="203"/>
      <c r="P51" s="203"/>
      <c r="Q51" s="203"/>
      <c r="R51" s="203"/>
      <c r="S51" s="203"/>
      <c r="T51" s="203"/>
      <c r="U51" s="203"/>
      <c r="V51" s="203"/>
      <c r="W51" s="204"/>
    </row>
    <row r="52" spans="1:23" s="14" customFormat="1" ht="209.25" customHeight="1" thickBot="1">
      <c r="A52" s="202" t="s">
        <v>95</v>
      </c>
      <c r="B52" s="203"/>
      <c r="C52" s="203"/>
      <c r="D52" s="204"/>
      <c r="E52" s="202" t="s">
        <v>96</v>
      </c>
      <c r="F52" s="203"/>
      <c r="G52" s="203"/>
      <c r="H52" s="203"/>
      <c r="I52" s="203"/>
      <c r="J52" s="203"/>
      <c r="K52" s="203"/>
      <c r="L52" s="203"/>
      <c r="M52" s="203"/>
      <c r="N52" s="203"/>
      <c r="O52" s="203"/>
      <c r="P52" s="203"/>
      <c r="Q52" s="203"/>
      <c r="R52" s="203"/>
      <c r="S52" s="203"/>
      <c r="T52" s="203"/>
      <c r="U52" s="203"/>
      <c r="V52" s="203"/>
      <c r="W52" s="204"/>
    </row>
  </sheetData>
  <sheetProtection/>
  <mergeCells count="116">
    <mergeCell ref="A32:M32"/>
    <mergeCell ref="A35:M35"/>
    <mergeCell ref="A37:M37"/>
    <mergeCell ref="A39:M39"/>
    <mergeCell ref="A7:W7"/>
    <mergeCell ref="A8:W8"/>
    <mergeCell ref="A10:W10"/>
    <mergeCell ref="A11:W11"/>
    <mergeCell ref="T42:U42"/>
    <mergeCell ref="A26:D26"/>
    <mergeCell ref="A28:D28"/>
    <mergeCell ref="A29:D29"/>
    <mergeCell ref="H42:I42"/>
    <mergeCell ref="A41:D47"/>
    <mergeCell ref="H47:I47"/>
    <mergeCell ref="N47:O47"/>
    <mergeCell ref="P45:Q45"/>
    <mergeCell ref="R45:S45"/>
    <mergeCell ref="N23:O23"/>
    <mergeCell ref="P23:Q23"/>
    <mergeCell ref="E22:W22"/>
    <mergeCell ref="E21:W21"/>
    <mergeCell ref="F23:G23"/>
    <mergeCell ref="H23:I23"/>
    <mergeCell ref="J23:K23"/>
    <mergeCell ref="L23:M23"/>
    <mergeCell ref="T23:U23"/>
    <mergeCell ref="E16:W16"/>
    <mergeCell ref="E17:W17"/>
    <mergeCell ref="E18:W18"/>
    <mergeCell ref="A16:D16"/>
    <mergeCell ref="V23:W23"/>
    <mergeCell ref="A30:D30"/>
    <mergeCell ref="A34:D34"/>
    <mergeCell ref="P41:S41"/>
    <mergeCell ref="A25:M25"/>
    <mergeCell ref="A31:M31"/>
    <mergeCell ref="A33:D33"/>
    <mergeCell ref="A36:D36"/>
    <mergeCell ref="A38:D38"/>
    <mergeCell ref="A40:D40"/>
    <mergeCell ref="V42:W42"/>
    <mergeCell ref="T41:W41"/>
    <mergeCell ref="E41:E42"/>
    <mergeCell ref="H41:K41"/>
    <mergeCell ref="R42:S42"/>
    <mergeCell ref="J42:K42"/>
    <mergeCell ref="L42:M42"/>
    <mergeCell ref="N42:O42"/>
    <mergeCell ref="P42:Q42"/>
    <mergeCell ref="L41:O41"/>
    <mergeCell ref="V47:W47"/>
    <mergeCell ref="P47:Q47"/>
    <mergeCell ref="R47:S47"/>
    <mergeCell ref="A52:D52"/>
    <mergeCell ref="E48:W48"/>
    <mergeCell ref="E49:W49"/>
    <mergeCell ref="A50:W50"/>
    <mergeCell ref="E52:W52"/>
    <mergeCell ref="J47:K47"/>
    <mergeCell ref="L47:M47"/>
    <mergeCell ref="H46:I46"/>
    <mergeCell ref="R46:S46"/>
    <mergeCell ref="N46:O46"/>
    <mergeCell ref="T45:U45"/>
    <mergeCell ref="T46:U46"/>
    <mergeCell ref="H45:I45"/>
    <mergeCell ref="V46:W46"/>
    <mergeCell ref="N45:O45"/>
    <mergeCell ref="P46:Q46"/>
    <mergeCell ref="J46:K46"/>
    <mergeCell ref="L46:M46"/>
    <mergeCell ref="V45:W45"/>
    <mergeCell ref="L45:M45"/>
    <mergeCell ref="E51:W51"/>
    <mergeCell ref="A48:D48"/>
    <mergeCell ref="A49:D49"/>
    <mergeCell ref="A51:D51"/>
    <mergeCell ref="T47:U47"/>
    <mergeCell ref="H44:I44"/>
    <mergeCell ref="N44:O44"/>
    <mergeCell ref="N43:O43"/>
    <mergeCell ref="R43:S43"/>
    <mergeCell ref="T43:U43"/>
    <mergeCell ref="T44:U44"/>
    <mergeCell ref="P44:Q44"/>
    <mergeCell ref="J45:K45"/>
    <mergeCell ref="H43:I43"/>
    <mergeCell ref="V43:W43"/>
    <mergeCell ref="V44:W44"/>
    <mergeCell ref="P43:Q43"/>
    <mergeCell ref="J43:K43"/>
    <mergeCell ref="J44:K44"/>
    <mergeCell ref="L43:M43"/>
    <mergeCell ref="L44:M44"/>
    <mergeCell ref="R44:S44"/>
    <mergeCell ref="E19:W19"/>
    <mergeCell ref="A20:D20"/>
    <mergeCell ref="E20:W20"/>
    <mergeCell ref="S2:V2"/>
    <mergeCell ref="S3:V3"/>
    <mergeCell ref="S4:V4"/>
    <mergeCell ref="A14:D14"/>
    <mergeCell ref="E14:W14"/>
    <mergeCell ref="A12:W12"/>
    <mergeCell ref="E15:W15"/>
    <mergeCell ref="A15:D15"/>
    <mergeCell ref="F41:G41"/>
    <mergeCell ref="A18:D18"/>
    <mergeCell ref="R23:S23"/>
    <mergeCell ref="A17:D17"/>
    <mergeCell ref="A21:D21"/>
    <mergeCell ref="A22:D22"/>
    <mergeCell ref="A23:D24"/>
    <mergeCell ref="A27:D27"/>
    <mergeCell ref="A19:D19"/>
  </mergeCells>
  <printOptions/>
  <pageMargins left="0.7" right="0.7" top="0.75" bottom="0.75" header="0.3" footer="0.3"/>
  <pageSetup horizontalDpi="180" verticalDpi="180" orientation="landscape" paperSize="9" scale="41" r:id="rId1"/>
  <rowBreaks count="1" manualBreakCount="1">
    <brk id="30" max="23" man="1"/>
  </rowBreaks>
</worksheet>
</file>

<file path=xl/worksheets/sheet2.xml><?xml version="1.0" encoding="utf-8"?>
<worksheet xmlns="http://schemas.openxmlformats.org/spreadsheetml/2006/main" xmlns:r="http://schemas.openxmlformats.org/officeDocument/2006/relationships">
  <dimension ref="A1:L53"/>
  <sheetViews>
    <sheetView view="pageBreakPreview" zoomScaleSheetLayoutView="100" zoomScalePageLayoutView="0" workbookViewId="0" topLeftCell="A1">
      <selection activeCell="A53" sqref="A53:L53"/>
    </sheetView>
  </sheetViews>
  <sheetFormatPr defaultColWidth="9.140625" defaultRowHeight="15"/>
  <cols>
    <col min="1" max="1" width="12.7109375" style="13" customWidth="1"/>
    <col min="2" max="2" width="14.421875" style="13" customWidth="1"/>
    <col min="3" max="3" width="11.140625" style="13" customWidth="1"/>
    <col min="4" max="4" width="7.7109375" style="13" customWidth="1"/>
    <col min="5" max="5" width="11.7109375" style="13" customWidth="1"/>
    <col min="6" max="6" width="7.57421875" style="13" customWidth="1"/>
    <col min="7" max="7" width="9.140625" style="13" customWidth="1"/>
    <col min="8" max="8" width="5.57421875" style="13" customWidth="1"/>
    <col min="9" max="9" width="7.8515625" style="13" customWidth="1"/>
    <col min="10" max="10" width="7.7109375" style="13" customWidth="1"/>
    <col min="11" max="11" width="5.7109375" style="13" customWidth="1"/>
    <col min="12" max="12" width="10.8515625" style="13" customWidth="1"/>
    <col min="13" max="13" width="5.00390625" style="0" customWidth="1"/>
  </cols>
  <sheetData>
    <row r="1" spans="1:12" ht="15.75">
      <c r="A1" s="279" t="s">
        <v>97</v>
      </c>
      <c r="B1" s="279"/>
      <c r="C1" s="279"/>
      <c r="D1" s="279"/>
      <c r="E1" s="279"/>
      <c r="F1" s="279"/>
      <c r="G1" s="279"/>
      <c r="H1" s="279"/>
      <c r="I1" s="279"/>
      <c r="J1" s="279"/>
      <c r="K1" s="279"/>
      <c r="L1" s="279"/>
    </row>
    <row r="2" spans="1:12" ht="18.75">
      <c r="A2" s="275"/>
      <c r="B2" s="275"/>
      <c r="C2" s="275"/>
      <c r="D2" s="275"/>
      <c r="E2" s="275"/>
      <c r="F2" s="275"/>
      <c r="G2" s="275"/>
      <c r="H2" s="275"/>
      <c r="I2" s="275"/>
      <c r="J2" s="275"/>
      <c r="K2" s="275"/>
      <c r="L2" s="275"/>
    </row>
    <row r="3" spans="1:12" ht="141" customHeight="1">
      <c r="A3" s="268" t="s">
        <v>98</v>
      </c>
      <c r="B3" s="268"/>
      <c r="C3" s="268"/>
      <c r="D3" s="268"/>
      <c r="E3" s="268"/>
      <c r="F3" s="268"/>
      <c r="G3" s="268"/>
      <c r="H3" s="268"/>
      <c r="I3" s="268"/>
      <c r="J3" s="268"/>
      <c r="K3" s="268"/>
      <c r="L3" s="268"/>
    </row>
    <row r="4" spans="1:12" ht="144" customHeight="1">
      <c r="A4" s="274" t="s">
        <v>99</v>
      </c>
      <c r="B4" s="274"/>
      <c r="C4" s="274"/>
      <c r="D4" s="274"/>
      <c r="E4" s="274"/>
      <c r="F4" s="274"/>
      <c r="G4" s="274"/>
      <c r="H4" s="274"/>
      <c r="I4" s="274"/>
      <c r="J4" s="274"/>
      <c r="K4" s="274"/>
      <c r="L4" s="274"/>
    </row>
    <row r="5" spans="1:12" ht="47.25" customHeight="1">
      <c r="A5" s="274" t="s">
        <v>100</v>
      </c>
      <c r="B5" s="274"/>
      <c r="C5" s="274"/>
      <c r="D5" s="274"/>
      <c r="E5" s="274"/>
      <c r="F5" s="274"/>
      <c r="G5" s="274"/>
      <c r="H5" s="274"/>
      <c r="I5" s="274"/>
      <c r="J5" s="274"/>
      <c r="K5" s="274"/>
      <c r="L5" s="274"/>
    </row>
    <row r="6" spans="1:12" ht="48" customHeight="1">
      <c r="A6" s="274" t="s">
        <v>49</v>
      </c>
      <c r="B6" s="274"/>
      <c r="C6" s="274"/>
      <c r="D6" s="274"/>
      <c r="E6" s="274"/>
      <c r="F6" s="274"/>
      <c r="G6" s="274"/>
      <c r="H6" s="274"/>
      <c r="I6" s="274"/>
      <c r="J6" s="274"/>
      <c r="K6" s="274"/>
      <c r="L6" s="274"/>
    </row>
    <row r="7" spans="1:12" ht="145.5" customHeight="1">
      <c r="A7" s="268" t="s">
        <v>101</v>
      </c>
      <c r="B7" s="268"/>
      <c r="C7" s="268"/>
      <c r="D7" s="268"/>
      <c r="E7" s="268"/>
      <c r="F7" s="268"/>
      <c r="G7" s="268"/>
      <c r="H7" s="268"/>
      <c r="I7" s="268"/>
      <c r="J7" s="268"/>
      <c r="K7" s="268"/>
      <c r="L7" s="268"/>
    </row>
    <row r="8" spans="1:12" ht="243.75" customHeight="1">
      <c r="A8" s="268" t="s">
        <v>0</v>
      </c>
      <c r="B8" s="268"/>
      <c r="C8" s="268"/>
      <c r="D8" s="268"/>
      <c r="E8" s="268"/>
      <c r="F8" s="268"/>
      <c r="G8" s="268"/>
      <c r="H8" s="268"/>
      <c r="I8" s="268"/>
      <c r="J8" s="268"/>
      <c r="K8" s="268"/>
      <c r="L8" s="268"/>
    </row>
    <row r="9" spans="1:12" ht="33.75" customHeight="1">
      <c r="A9" s="271" t="s">
        <v>102</v>
      </c>
      <c r="B9" s="271"/>
      <c r="C9" s="271"/>
      <c r="D9" s="271"/>
      <c r="E9" s="271"/>
      <c r="F9" s="271"/>
      <c r="G9" s="271"/>
      <c r="H9" s="271"/>
      <c r="I9" s="271"/>
      <c r="J9" s="271"/>
      <c r="K9" s="271"/>
      <c r="L9" s="271"/>
    </row>
    <row r="10" spans="1:12" ht="14.25" customHeight="1">
      <c r="A10" s="33"/>
      <c r="B10" s="33"/>
      <c r="C10" s="33"/>
      <c r="D10" s="33"/>
      <c r="E10" s="33"/>
      <c r="F10" s="33"/>
      <c r="G10" s="33"/>
      <c r="H10" s="33"/>
      <c r="I10" s="33"/>
      <c r="J10" s="33"/>
      <c r="K10" s="33"/>
      <c r="L10" s="33"/>
    </row>
    <row r="11" spans="1:12" ht="14.25" customHeight="1" thickBot="1">
      <c r="A11" s="33"/>
      <c r="B11" s="33"/>
      <c r="C11" s="33"/>
      <c r="D11" s="33"/>
      <c r="E11" s="33"/>
      <c r="F11" s="33"/>
      <c r="G11" s="33"/>
      <c r="H11" s="33"/>
      <c r="I11" s="33"/>
      <c r="J11" s="271" t="s">
        <v>103</v>
      </c>
      <c r="K11" s="271"/>
      <c r="L11" s="271"/>
    </row>
    <row r="12" spans="1:12" ht="19.5" customHeight="1">
      <c r="A12" s="269" t="s">
        <v>50</v>
      </c>
      <c r="B12" s="277" t="s">
        <v>51</v>
      </c>
      <c r="C12" s="277"/>
      <c r="D12" s="277"/>
      <c r="E12" s="277"/>
      <c r="F12" s="277"/>
      <c r="G12" s="277"/>
      <c r="H12" s="277"/>
      <c r="I12" s="277"/>
      <c r="J12" s="277"/>
      <c r="K12" s="277"/>
      <c r="L12" s="278"/>
    </row>
    <row r="13" spans="1:12" ht="74.25" customHeight="1">
      <c r="A13" s="270"/>
      <c r="B13" s="55" t="s">
        <v>52</v>
      </c>
      <c r="C13" s="273" t="s">
        <v>53</v>
      </c>
      <c r="D13" s="273"/>
      <c r="E13" s="273" t="s">
        <v>54</v>
      </c>
      <c r="F13" s="273"/>
      <c r="G13" s="273" t="s">
        <v>55</v>
      </c>
      <c r="H13" s="273"/>
      <c r="I13" s="273" t="s">
        <v>56</v>
      </c>
      <c r="J13" s="273"/>
      <c r="K13" s="273" t="s">
        <v>57</v>
      </c>
      <c r="L13" s="276"/>
    </row>
    <row r="14" spans="1:12" ht="15.75">
      <c r="A14" s="56" t="s">
        <v>58</v>
      </c>
      <c r="B14" s="90">
        <v>11087</v>
      </c>
      <c r="C14" s="267">
        <v>186.5</v>
      </c>
      <c r="D14" s="267"/>
      <c r="E14" s="267">
        <v>45.6</v>
      </c>
      <c r="F14" s="267"/>
      <c r="G14" s="267">
        <v>33.6</v>
      </c>
      <c r="H14" s="267"/>
      <c r="I14" s="267">
        <v>2.4</v>
      </c>
      <c r="J14" s="267"/>
      <c r="K14" s="267">
        <v>14.4</v>
      </c>
      <c r="L14" s="272"/>
    </row>
    <row r="15" spans="1:12" ht="16.5" customHeight="1">
      <c r="A15" s="56" t="s">
        <v>59</v>
      </c>
      <c r="B15" s="90">
        <v>11390</v>
      </c>
      <c r="C15" s="267">
        <v>207</v>
      </c>
      <c r="D15" s="267"/>
      <c r="E15" s="267">
        <v>58.6</v>
      </c>
      <c r="F15" s="267"/>
      <c r="G15" s="267">
        <v>15.2</v>
      </c>
      <c r="H15" s="267"/>
      <c r="I15" s="267">
        <v>4.7</v>
      </c>
      <c r="J15" s="267"/>
      <c r="K15" s="267">
        <v>22.7</v>
      </c>
      <c r="L15" s="272"/>
    </row>
    <row r="16" spans="1:12" ht="16.5" customHeight="1">
      <c r="A16" s="56" t="s">
        <v>60</v>
      </c>
      <c r="B16" s="90">
        <v>13916</v>
      </c>
      <c r="C16" s="267">
        <v>223.4</v>
      </c>
      <c r="D16" s="267"/>
      <c r="E16" s="267">
        <v>47.3</v>
      </c>
      <c r="F16" s="267"/>
      <c r="G16" s="267">
        <v>25.9</v>
      </c>
      <c r="H16" s="267"/>
      <c r="I16" s="267">
        <v>3.3</v>
      </c>
      <c r="J16" s="267"/>
      <c r="K16" s="267">
        <v>13.8</v>
      </c>
      <c r="L16" s="272"/>
    </row>
    <row r="17" spans="1:12" ht="16.5" thickBot="1">
      <c r="A17" s="57" t="s">
        <v>61</v>
      </c>
      <c r="B17" s="91">
        <v>14276</v>
      </c>
      <c r="C17" s="283">
        <v>224.6</v>
      </c>
      <c r="D17" s="283"/>
      <c r="E17" s="283">
        <v>54.4</v>
      </c>
      <c r="F17" s="283"/>
      <c r="G17" s="283">
        <v>19.3</v>
      </c>
      <c r="H17" s="283"/>
      <c r="I17" s="283">
        <v>4</v>
      </c>
      <c r="J17" s="283"/>
      <c r="K17" s="283">
        <v>48.1</v>
      </c>
      <c r="L17" s="287"/>
    </row>
    <row r="18" spans="1:12" ht="15">
      <c r="A18" s="58"/>
      <c r="B18" s="59"/>
      <c r="C18" s="59"/>
      <c r="D18" s="59"/>
      <c r="E18" s="59"/>
      <c r="F18" s="59"/>
      <c r="G18" s="59"/>
      <c r="H18" s="59"/>
      <c r="I18" s="59"/>
      <c r="J18" s="59"/>
      <c r="K18" s="59"/>
      <c r="L18" s="59"/>
    </row>
    <row r="19" spans="1:12" ht="270.75" customHeight="1">
      <c r="A19" s="58"/>
      <c r="B19" s="284" t="s">
        <v>104</v>
      </c>
      <c r="C19" s="284"/>
      <c r="D19" s="284"/>
      <c r="E19" s="284"/>
      <c r="F19" s="284"/>
      <c r="G19" s="284"/>
      <c r="H19" s="284"/>
      <c r="I19" s="284"/>
      <c r="J19" s="284"/>
      <c r="K19" s="284"/>
      <c r="L19" s="59"/>
    </row>
    <row r="20" spans="1:12" ht="15">
      <c r="A20" s="34"/>
      <c r="B20" s="34"/>
      <c r="C20" s="34"/>
      <c r="D20" s="34"/>
      <c r="E20" s="34"/>
      <c r="F20" s="34"/>
      <c r="G20" s="34"/>
      <c r="H20" s="34"/>
      <c r="I20" s="34"/>
      <c r="J20" s="34"/>
      <c r="K20" s="34"/>
      <c r="L20" s="34"/>
    </row>
    <row r="21" spans="1:12" ht="18" customHeight="1">
      <c r="A21" s="279" t="s">
        <v>62</v>
      </c>
      <c r="B21" s="279"/>
      <c r="C21" s="279"/>
      <c r="D21" s="279"/>
      <c r="E21" s="279"/>
      <c r="F21" s="279"/>
      <c r="G21" s="279"/>
      <c r="H21" s="279"/>
      <c r="I21" s="279"/>
      <c r="J21" s="279"/>
      <c r="K21" s="279"/>
      <c r="L21" s="279"/>
    </row>
    <row r="22" spans="1:12" ht="14.25" customHeight="1" thickBot="1">
      <c r="A22" s="32"/>
      <c r="B22" s="32"/>
      <c r="C22" s="32"/>
      <c r="D22" s="32"/>
      <c r="E22" s="32"/>
      <c r="F22" s="32"/>
      <c r="G22" s="32"/>
      <c r="H22" s="32"/>
      <c r="I22" s="32"/>
      <c r="J22" s="32"/>
      <c r="K22" s="32"/>
      <c r="L22" s="32"/>
    </row>
    <row r="23" spans="1:12" ht="16.5" customHeight="1" thickBot="1">
      <c r="A23" s="290"/>
      <c r="B23" s="291"/>
      <c r="C23" s="291"/>
      <c r="D23" s="292"/>
      <c r="E23" s="295" t="s">
        <v>63</v>
      </c>
      <c r="F23" s="280"/>
      <c r="G23" s="280" t="s">
        <v>64</v>
      </c>
      <c r="H23" s="280"/>
      <c r="I23" s="66" t="s">
        <v>65</v>
      </c>
      <c r="J23" s="280" t="s">
        <v>66</v>
      </c>
      <c r="K23" s="280"/>
      <c r="L23" s="67" t="s">
        <v>65</v>
      </c>
    </row>
    <row r="24" spans="1:12" ht="16.5" customHeight="1">
      <c r="A24" s="293" t="s">
        <v>67</v>
      </c>
      <c r="B24" s="281"/>
      <c r="C24" s="281"/>
      <c r="D24" s="294"/>
      <c r="E24" s="296">
        <v>12344</v>
      </c>
      <c r="F24" s="281"/>
      <c r="G24" s="281">
        <v>11087</v>
      </c>
      <c r="H24" s="281"/>
      <c r="I24" s="64">
        <v>-10.2</v>
      </c>
      <c r="J24" s="281">
        <v>10001</v>
      </c>
      <c r="K24" s="281"/>
      <c r="L24" s="65">
        <v>-9.8</v>
      </c>
    </row>
    <row r="25" spans="1:12" ht="17.25" customHeight="1">
      <c r="A25" s="285" t="s">
        <v>68</v>
      </c>
      <c r="B25" s="282"/>
      <c r="C25" s="282"/>
      <c r="D25" s="286"/>
      <c r="E25" s="289">
        <v>590.7</v>
      </c>
      <c r="F25" s="282"/>
      <c r="G25" s="282">
        <v>594.3</v>
      </c>
      <c r="H25" s="282"/>
      <c r="I25" s="60">
        <v>0.6</v>
      </c>
      <c r="J25" s="282">
        <v>594.1</v>
      </c>
      <c r="K25" s="282"/>
      <c r="L25" s="61">
        <v>-0.04</v>
      </c>
    </row>
    <row r="26" spans="1:12" ht="18.75" customHeight="1">
      <c r="A26" s="285" t="s">
        <v>69</v>
      </c>
      <c r="B26" s="282"/>
      <c r="C26" s="282"/>
      <c r="D26" s="286"/>
      <c r="E26" s="289">
        <v>2105</v>
      </c>
      <c r="F26" s="282"/>
      <c r="G26" s="282">
        <v>1865.4</v>
      </c>
      <c r="H26" s="282"/>
      <c r="I26" s="60">
        <v>-11.3</v>
      </c>
      <c r="J26" s="282">
        <v>1683.3</v>
      </c>
      <c r="K26" s="282"/>
      <c r="L26" s="61">
        <v>-9.8</v>
      </c>
    </row>
    <row r="27" spans="1:12" ht="25.5" customHeight="1">
      <c r="A27" s="285" t="s">
        <v>70</v>
      </c>
      <c r="B27" s="282"/>
      <c r="C27" s="282"/>
      <c r="D27" s="286"/>
      <c r="E27" s="289">
        <v>4944</v>
      </c>
      <c r="F27" s="282"/>
      <c r="G27" s="282">
        <v>5062</v>
      </c>
      <c r="H27" s="282"/>
      <c r="I27" s="60">
        <v>2.4</v>
      </c>
      <c r="J27" s="282">
        <v>5306</v>
      </c>
      <c r="K27" s="282"/>
      <c r="L27" s="61">
        <v>4.8</v>
      </c>
    </row>
    <row r="28" spans="1:12" ht="28.5" customHeight="1">
      <c r="A28" s="285" t="s">
        <v>71</v>
      </c>
      <c r="B28" s="282"/>
      <c r="C28" s="282"/>
      <c r="D28" s="286"/>
      <c r="E28" s="289">
        <v>40</v>
      </c>
      <c r="F28" s="282"/>
      <c r="G28" s="282">
        <v>45.6</v>
      </c>
      <c r="H28" s="282"/>
      <c r="I28" s="60">
        <v>14.1</v>
      </c>
      <c r="J28" s="282">
        <v>53</v>
      </c>
      <c r="K28" s="282"/>
      <c r="L28" s="61">
        <v>16.2</v>
      </c>
    </row>
    <row r="29" spans="1:12" ht="30" customHeight="1">
      <c r="A29" s="285" t="s">
        <v>72</v>
      </c>
      <c r="B29" s="282"/>
      <c r="C29" s="282"/>
      <c r="D29" s="286"/>
      <c r="E29" s="289">
        <v>2367</v>
      </c>
      <c r="F29" s="282"/>
      <c r="G29" s="282">
        <v>2240</v>
      </c>
      <c r="H29" s="282"/>
      <c r="I29" s="60">
        <v>-5.4</v>
      </c>
      <c r="J29" s="282">
        <v>1893</v>
      </c>
      <c r="K29" s="282"/>
      <c r="L29" s="61">
        <v>-15.5</v>
      </c>
    </row>
    <row r="30" spans="1:12" ht="27.75" customHeight="1">
      <c r="A30" s="285" t="s">
        <v>73</v>
      </c>
      <c r="B30" s="282"/>
      <c r="C30" s="282"/>
      <c r="D30" s="286"/>
      <c r="E30" s="289">
        <v>45.4</v>
      </c>
      <c r="F30" s="282"/>
      <c r="G30" s="282">
        <v>42.5</v>
      </c>
      <c r="H30" s="282"/>
      <c r="I30" s="60">
        <v>-2.9</v>
      </c>
      <c r="J30" s="282">
        <v>60</v>
      </c>
      <c r="K30" s="282"/>
      <c r="L30" s="61">
        <v>41.3</v>
      </c>
    </row>
    <row r="31" spans="1:12" ht="25.5" customHeight="1">
      <c r="A31" s="285" t="s">
        <v>74</v>
      </c>
      <c r="B31" s="282"/>
      <c r="C31" s="282"/>
      <c r="D31" s="286"/>
      <c r="E31" s="289">
        <v>41</v>
      </c>
      <c r="F31" s="282"/>
      <c r="G31" s="282">
        <v>31</v>
      </c>
      <c r="H31" s="282"/>
      <c r="I31" s="60">
        <v>24.4</v>
      </c>
      <c r="J31" s="282">
        <v>33</v>
      </c>
      <c r="K31" s="282"/>
      <c r="L31" s="61">
        <v>6.5</v>
      </c>
    </row>
    <row r="32" spans="1:12" ht="29.25" customHeight="1">
      <c r="A32" s="285" t="s">
        <v>73</v>
      </c>
      <c r="B32" s="282"/>
      <c r="C32" s="282"/>
      <c r="D32" s="286"/>
      <c r="E32" s="289">
        <v>89.4</v>
      </c>
      <c r="F32" s="282"/>
      <c r="G32" s="282">
        <v>96.9</v>
      </c>
      <c r="H32" s="282"/>
      <c r="I32" s="60">
        <v>7.5</v>
      </c>
      <c r="J32" s="282">
        <v>96.8</v>
      </c>
      <c r="K32" s="282"/>
      <c r="L32" s="61">
        <v>-0.1</v>
      </c>
    </row>
    <row r="33" spans="1:12" ht="22.5" customHeight="1">
      <c r="A33" s="285" t="s">
        <v>75</v>
      </c>
      <c r="B33" s="282"/>
      <c r="C33" s="282"/>
      <c r="D33" s="286"/>
      <c r="E33" s="289">
        <v>52</v>
      </c>
      <c r="F33" s="282"/>
      <c r="G33" s="282">
        <v>70</v>
      </c>
      <c r="H33" s="282"/>
      <c r="I33" s="60">
        <v>34.6</v>
      </c>
      <c r="J33" s="282">
        <v>57</v>
      </c>
      <c r="K33" s="282"/>
      <c r="L33" s="61">
        <v>-18.6</v>
      </c>
    </row>
    <row r="34" spans="1:12" ht="26.25" customHeight="1" thickBot="1">
      <c r="A34" s="297" t="s">
        <v>73</v>
      </c>
      <c r="B34" s="288"/>
      <c r="C34" s="288"/>
      <c r="D34" s="298"/>
      <c r="E34" s="299">
        <v>78.4</v>
      </c>
      <c r="F34" s="288"/>
      <c r="G34" s="288">
        <v>75</v>
      </c>
      <c r="H34" s="288"/>
      <c r="I34" s="62">
        <v>-4.3</v>
      </c>
      <c r="J34" s="288">
        <v>87.7</v>
      </c>
      <c r="K34" s="288"/>
      <c r="L34" s="63">
        <v>7.4</v>
      </c>
    </row>
    <row r="35" spans="1:12" ht="15.75" customHeight="1">
      <c r="A35" s="35"/>
      <c r="B35" s="35"/>
      <c r="C35" s="35"/>
      <c r="D35" s="35"/>
      <c r="E35" s="35"/>
      <c r="F35" s="35"/>
      <c r="G35" s="35"/>
      <c r="H35" s="35"/>
      <c r="I35" s="35"/>
      <c r="J35" s="35"/>
      <c r="K35" s="35"/>
      <c r="L35" s="35"/>
    </row>
    <row r="36" spans="1:12" ht="114.75" customHeight="1">
      <c r="A36" s="268" t="s">
        <v>197</v>
      </c>
      <c r="B36" s="268"/>
      <c r="C36" s="268"/>
      <c r="D36" s="268"/>
      <c r="E36" s="268"/>
      <c r="F36" s="268"/>
      <c r="G36" s="268"/>
      <c r="H36" s="268"/>
      <c r="I36" s="268"/>
      <c r="J36" s="268"/>
      <c r="K36" s="268"/>
      <c r="L36" s="268"/>
    </row>
    <row r="37" spans="1:12" ht="171" customHeight="1">
      <c r="A37" s="268" t="s">
        <v>198</v>
      </c>
      <c r="B37" s="268"/>
      <c r="C37" s="268"/>
      <c r="D37" s="268"/>
      <c r="E37" s="268"/>
      <c r="F37" s="268"/>
      <c r="G37" s="268"/>
      <c r="H37" s="268"/>
      <c r="I37" s="268"/>
      <c r="J37" s="268"/>
      <c r="K37" s="268"/>
      <c r="L37" s="268"/>
    </row>
    <row r="38" spans="1:12" ht="163.5" customHeight="1">
      <c r="A38" s="268" t="s">
        <v>199</v>
      </c>
      <c r="B38" s="268"/>
      <c r="C38" s="268"/>
      <c r="D38" s="268"/>
      <c r="E38" s="268"/>
      <c r="F38" s="268"/>
      <c r="G38" s="268"/>
      <c r="H38" s="268"/>
      <c r="I38" s="268"/>
      <c r="J38" s="268"/>
      <c r="K38" s="268"/>
      <c r="L38" s="268"/>
    </row>
    <row r="39" spans="1:12" ht="188.25" customHeight="1">
      <c r="A39" s="268" t="s">
        <v>200</v>
      </c>
      <c r="B39" s="268"/>
      <c r="C39" s="268"/>
      <c r="D39" s="268"/>
      <c r="E39" s="268"/>
      <c r="F39" s="268"/>
      <c r="G39" s="268"/>
      <c r="H39" s="268"/>
      <c r="I39" s="268"/>
      <c r="J39" s="268"/>
      <c r="K39" s="268"/>
      <c r="L39" s="268"/>
    </row>
    <row r="40" spans="1:12" ht="167.25" customHeight="1">
      <c r="A40" s="274" t="s">
        <v>201</v>
      </c>
      <c r="B40" s="274"/>
      <c r="C40" s="274"/>
      <c r="D40" s="274"/>
      <c r="E40" s="274"/>
      <c r="F40" s="274"/>
      <c r="G40" s="274"/>
      <c r="H40" s="274"/>
      <c r="I40" s="274"/>
      <c r="J40" s="274"/>
      <c r="K40" s="274"/>
      <c r="L40" s="274"/>
    </row>
    <row r="41" spans="1:12" ht="76.5" customHeight="1">
      <c r="A41" s="274" t="s">
        <v>202</v>
      </c>
      <c r="B41" s="274"/>
      <c r="C41" s="274"/>
      <c r="D41" s="274"/>
      <c r="E41" s="274"/>
      <c r="F41" s="274"/>
      <c r="G41" s="274"/>
      <c r="H41" s="274"/>
      <c r="I41" s="274"/>
      <c r="J41" s="274"/>
      <c r="K41" s="274"/>
      <c r="L41" s="274"/>
    </row>
    <row r="42" spans="1:12" ht="174.75" customHeight="1">
      <c r="A42" s="268" t="s">
        <v>203</v>
      </c>
      <c r="B42" s="268"/>
      <c r="C42" s="268"/>
      <c r="D42" s="268"/>
      <c r="E42" s="268"/>
      <c r="F42" s="268"/>
      <c r="G42" s="268"/>
      <c r="H42" s="268"/>
      <c r="I42" s="268"/>
      <c r="J42" s="268"/>
      <c r="K42" s="268"/>
      <c r="L42" s="268"/>
    </row>
    <row r="43" spans="1:12" ht="15.75">
      <c r="A43" s="268"/>
      <c r="B43" s="268"/>
      <c r="C43" s="268"/>
      <c r="D43" s="268"/>
      <c r="E43" s="268"/>
      <c r="F43" s="268"/>
      <c r="G43" s="268"/>
      <c r="H43" s="268"/>
      <c r="I43" s="268"/>
      <c r="J43" s="268"/>
      <c r="K43" s="268"/>
      <c r="L43" s="268"/>
    </row>
    <row r="44" spans="1:12" ht="15.75">
      <c r="A44" s="279" t="s">
        <v>204</v>
      </c>
      <c r="B44" s="279"/>
      <c r="C44" s="279"/>
      <c r="D44" s="279"/>
      <c r="E44" s="279"/>
      <c r="F44" s="279"/>
      <c r="G44" s="279"/>
      <c r="H44" s="279"/>
      <c r="I44" s="279"/>
      <c r="J44" s="279"/>
      <c r="K44" s="279"/>
      <c r="L44" s="279"/>
    </row>
    <row r="45" spans="1:12" ht="15.75">
      <c r="A45" s="268"/>
      <c r="B45" s="268"/>
      <c r="C45" s="268"/>
      <c r="D45" s="268"/>
      <c r="E45" s="268"/>
      <c r="F45" s="268"/>
      <c r="G45" s="268"/>
      <c r="H45" s="268"/>
      <c r="I45" s="268"/>
      <c r="J45" s="268"/>
      <c r="K45" s="268"/>
      <c r="L45" s="268"/>
    </row>
    <row r="46" spans="1:12" ht="68.25" customHeight="1">
      <c r="A46" s="268" t="s">
        <v>205</v>
      </c>
      <c r="B46" s="268"/>
      <c r="C46" s="268"/>
      <c r="D46" s="268"/>
      <c r="E46" s="268"/>
      <c r="F46" s="268"/>
      <c r="G46" s="268"/>
      <c r="H46" s="268"/>
      <c r="I46" s="268"/>
      <c r="J46" s="268"/>
      <c r="K46" s="268"/>
      <c r="L46" s="268"/>
    </row>
    <row r="47" spans="1:12" ht="188.25" customHeight="1">
      <c r="A47" s="268" t="s">
        <v>206</v>
      </c>
      <c r="B47" s="268"/>
      <c r="C47" s="268"/>
      <c r="D47" s="268"/>
      <c r="E47" s="268"/>
      <c r="F47" s="268"/>
      <c r="G47" s="268"/>
      <c r="H47" s="268"/>
      <c r="I47" s="268"/>
      <c r="J47" s="268"/>
      <c r="K47" s="268"/>
      <c r="L47" s="268"/>
    </row>
    <row r="48" spans="1:12" ht="162" customHeight="1">
      <c r="A48" s="268" t="s">
        <v>27</v>
      </c>
      <c r="B48" s="268"/>
      <c r="C48" s="268"/>
      <c r="D48" s="268"/>
      <c r="E48" s="268"/>
      <c r="F48" s="268"/>
      <c r="G48" s="268"/>
      <c r="H48" s="268"/>
      <c r="I48" s="268"/>
      <c r="J48" s="268"/>
      <c r="K48" s="268"/>
      <c r="L48" s="268"/>
    </row>
    <row r="49" spans="1:12" ht="218.25" customHeight="1">
      <c r="A49" s="268" t="s">
        <v>3</v>
      </c>
      <c r="B49" s="268"/>
      <c r="C49" s="268"/>
      <c r="D49" s="268"/>
      <c r="E49" s="268"/>
      <c r="F49" s="268"/>
      <c r="G49" s="268"/>
      <c r="H49" s="268"/>
      <c r="I49" s="268"/>
      <c r="J49" s="268"/>
      <c r="K49" s="268"/>
      <c r="L49" s="268"/>
    </row>
    <row r="50" spans="1:12" ht="129" customHeight="1">
      <c r="A50" s="268" t="s">
        <v>28</v>
      </c>
      <c r="B50" s="268"/>
      <c r="C50" s="268"/>
      <c r="D50" s="268"/>
      <c r="E50" s="268"/>
      <c r="F50" s="268"/>
      <c r="G50" s="268"/>
      <c r="H50" s="268"/>
      <c r="I50" s="268"/>
      <c r="J50" s="268"/>
      <c r="K50" s="268"/>
      <c r="L50" s="268"/>
    </row>
    <row r="51" spans="1:12" ht="114.75" customHeight="1">
      <c r="A51" s="268" t="s">
        <v>29</v>
      </c>
      <c r="B51" s="268"/>
      <c r="C51" s="268"/>
      <c r="D51" s="268"/>
      <c r="E51" s="268"/>
      <c r="F51" s="268"/>
      <c r="G51" s="268"/>
      <c r="H51" s="268"/>
      <c r="I51" s="268"/>
      <c r="J51" s="268"/>
      <c r="K51" s="268"/>
      <c r="L51" s="268"/>
    </row>
    <row r="52" spans="1:12" s="88" customFormat="1" ht="173.25" customHeight="1">
      <c r="A52" s="274" t="s">
        <v>23</v>
      </c>
      <c r="B52" s="274"/>
      <c r="C52" s="274"/>
      <c r="D52" s="274"/>
      <c r="E52" s="274"/>
      <c r="F52" s="274"/>
      <c r="G52" s="274"/>
      <c r="H52" s="274"/>
      <c r="I52" s="274"/>
      <c r="J52" s="274"/>
      <c r="K52" s="274"/>
      <c r="L52" s="274"/>
    </row>
    <row r="53" spans="1:12" s="88" customFormat="1" ht="83.25" customHeight="1">
      <c r="A53" s="274" t="s">
        <v>24</v>
      </c>
      <c r="B53" s="274"/>
      <c r="C53" s="274"/>
      <c r="D53" s="274"/>
      <c r="E53" s="274"/>
      <c r="F53" s="274"/>
      <c r="G53" s="274"/>
      <c r="H53" s="274"/>
      <c r="I53" s="274"/>
      <c r="J53" s="274"/>
      <c r="K53" s="274"/>
      <c r="L53" s="274"/>
    </row>
  </sheetData>
  <sheetProtection/>
  <mergeCells count="105">
    <mergeCell ref="A53:L53"/>
    <mergeCell ref="E32:F32"/>
    <mergeCell ref="E33:F33"/>
    <mergeCell ref="E34:F34"/>
    <mergeCell ref="G34:H34"/>
    <mergeCell ref="G33:H33"/>
    <mergeCell ref="A45:L45"/>
    <mergeCell ref="A43:L43"/>
    <mergeCell ref="A33:D33"/>
    <mergeCell ref="A36:L36"/>
    <mergeCell ref="A52:L52"/>
    <mergeCell ref="A48:L48"/>
    <mergeCell ref="A49:L49"/>
    <mergeCell ref="A39:L39"/>
    <mergeCell ref="A40:L40"/>
    <mergeCell ref="A41:L41"/>
    <mergeCell ref="A46:L46"/>
    <mergeCell ref="A51:L51"/>
    <mergeCell ref="A29:D29"/>
    <mergeCell ref="A32:D32"/>
    <mergeCell ref="A47:L47"/>
    <mergeCell ref="A50:L50"/>
    <mergeCell ref="A44:L44"/>
    <mergeCell ref="A42:L42"/>
    <mergeCell ref="A37:L37"/>
    <mergeCell ref="A38:L38"/>
    <mergeCell ref="A34:D34"/>
    <mergeCell ref="E26:F26"/>
    <mergeCell ref="A30:D30"/>
    <mergeCell ref="E27:F27"/>
    <mergeCell ref="E28:F28"/>
    <mergeCell ref="E29:F29"/>
    <mergeCell ref="E30:F30"/>
    <mergeCell ref="A31:D31"/>
    <mergeCell ref="A27:D27"/>
    <mergeCell ref="A28:D28"/>
    <mergeCell ref="A23:D23"/>
    <mergeCell ref="A24:D24"/>
    <mergeCell ref="E23:F23"/>
    <mergeCell ref="E24:F24"/>
    <mergeCell ref="E25:F25"/>
    <mergeCell ref="J31:K31"/>
    <mergeCell ref="J32:K32"/>
    <mergeCell ref="J33:K33"/>
    <mergeCell ref="J29:K29"/>
    <mergeCell ref="J30:K30"/>
    <mergeCell ref="E31:F31"/>
    <mergeCell ref="J34:K34"/>
    <mergeCell ref="G26:H26"/>
    <mergeCell ref="G27:H27"/>
    <mergeCell ref="G28:H28"/>
    <mergeCell ref="G29:H29"/>
    <mergeCell ref="G30:H30"/>
    <mergeCell ref="G31:H31"/>
    <mergeCell ref="G32:H32"/>
    <mergeCell ref="J27:K27"/>
    <mergeCell ref="J28:K28"/>
    <mergeCell ref="A25:D25"/>
    <mergeCell ref="A26:D26"/>
    <mergeCell ref="K15:L15"/>
    <mergeCell ref="I15:J15"/>
    <mergeCell ref="G15:H15"/>
    <mergeCell ref="E15:F15"/>
    <mergeCell ref="C15:D15"/>
    <mergeCell ref="K16:L16"/>
    <mergeCell ref="K17:L17"/>
    <mergeCell ref="J26:K26"/>
    <mergeCell ref="A21:L21"/>
    <mergeCell ref="I16:J16"/>
    <mergeCell ref="I17:J17"/>
    <mergeCell ref="G16:H16"/>
    <mergeCell ref="G17:H17"/>
    <mergeCell ref="E16:F16"/>
    <mergeCell ref="E17:F17"/>
    <mergeCell ref="C16:D16"/>
    <mergeCell ref="C17:D17"/>
    <mergeCell ref="B19:K19"/>
    <mergeCell ref="J23:K23"/>
    <mergeCell ref="J24:K24"/>
    <mergeCell ref="J25:K25"/>
    <mergeCell ref="G23:H23"/>
    <mergeCell ref="G24:H24"/>
    <mergeCell ref="G25:H25"/>
    <mergeCell ref="A1:L1"/>
    <mergeCell ref="A3:L3"/>
    <mergeCell ref="A4:L4"/>
    <mergeCell ref="A5:L5"/>
    <mergeCell ref="A2:L2"/>
    <mergeCell ref="K13:L13"/>
    <mergeCell ref="C13:D13"/>
    <mergeCell ref="B12:L12"/>
    <mergeCell ref="E14:F14"/>
    <mergeCell ref="G13:H13"/>
    <mergeCell ref="G14:H14"/>
    <mergeCell ref="A6:L6"/>
    <mergeCell ref="C14:D14"/>
    <mergeCell ref="A7:L7"/>
    <mergeCell ref="A12:A13"/>
    <mergeCell ref="A8:L8"/>
    <mergeCell ref="A9:L9"/>
    <mergeCell ref="J11:L11"/>
    <mergeCell ref="K14:L14"/>
    <mergeCell ref="I13:J13"/>
    <mergeCell ref="I14:J14"/>
    <mergeCell ref="E13:F13"/>
  </mergeCells>
  <printOptions/>
  <pageMargins left="0.7" right="0.7" top="0.75" bottom="0.75" header="0.3" footer="0.3"/>
  <pageSetup horizontalDpi="600" verticalDpi="600" orientation="portrait" paperSize="9" scale="72" r:id="rId2"/>
  <drawing r:id="rId1"/>
</worksheet>
</file>

<file path=xl/worksheets/sheet3.xml><?xml version="1.0" encoding="utf-8"?>
<worksheet xmlns="http://schemas.openxmlformats.org/spreadsheetml/2006/main" xmlns:r="http://schemas.openxmlformats.org/officeDocument/2006/relationships">
  <dimension ref="A2:AE34"/>
  <sheetViews>
    <sheetView view="pageBreakPreview" zoomScale="75" zoomScaleSheetLayoutView="75" zoomScalePageLayoutView="0" workbookViewId="0" topLeftCell="A13">
      <selection activeCell="M18" sqref="M18"/>
    </sheetView>
  </sheetViews>
  <sheetFormatPr defaultColWidth="8.8515625" defaultRowHeight="15"/>
  <cols>
    <col min="1" max="1" width="6.7109375" style="40" customWidth="1"/>
    <col min="2" max="2" width="53.421875" style="39" customWidth="1"/>
    <col min="3" max="3" width="39.140625" style="39" customWidth="1"/>
    <col min="4" max="4" width="18.57421875" style="39" customWidth="1"/>
    <col min="5" max="5" width="24.7109375" style="39" customWidth="1"/>
    <col min="6" max="16384" width="8.8515625" style="39" customWidth="1"/>
  </cols>
  <sheetData>
    <row r="2" spans="10:23" ht="48" customHeight="1">
      <c r="J2" s="302" t="s">
        <v>9</v>
      </c>
      <c r="K2" s="302"/>
      <c r="L2" s="302"/>
      <c r="M2" s="302"/>
      <c r="T2" s="303"/>
      <c r="U2" s="303"/>
      <c r="V2" s="303"/>
      <c r="W2" s="303"/>
    </row>
    <row r="3" spans="21:23" ht="10.5" customHeight="1">
      <c r="U3" s="69"/>
      <c r="V3" s="68"/>
      <c r="W3" s="68"/>
    </row>
    <row r="4" spans="20:23" ht="40.5" customHeight="1">
      <c r="T4" s="302"/>
      <c r="U4" s="302"/>
      <c r="V4" s="302"/>
      <c r="W4" s="302"/>
    </row>
    <row r="6" spans="1:30" s="14" customFormat="1" ht="15.75">
      <c r="A6" s="70"/>
      <c r="B6" s="266" t="s">
        <v>196</v>
      </c>
      <c r="C6" s="266"/>
      <c r="D6" s="266"/>
      <c r="E6" s="266"/>
      <c r="F6" s="266"/>
      <c r="G6" s="266"/>
      <c r="H6" s="266"/>
      <c r="I6" s="266"/>
      <c r="J6" s="266"/>
      <c r="K6" s="266"/>
      <c r="L6" s="266"/>
      <c r="M6" s="266"/>
      <c r="N6" s="266"/>
      <c r="O6" s="180"/>
      <c r="P6" s="180"/>
      <c r="Q6" s="180"/>
      <c r="R6" s="180"/>
      <c r="S6" s="180"/>
      <c r="T6" s="180"/>
      <c r="U6" s="180"/>
      <c r="V6" s="180"/>
      <c r="W6" s="180"/>
      <c r="X6" s="180"/>
      <c r="Y6" s="3"/>
      <c r="Z6" s="3"/>
      <c r="AA6" s="3"/>
      <c r="AB6" s="3"/>
      <c r="AC6" s="3"/>
      <c r="AD6" s="3"/>
    </row>
    <row r="7" spans="1:30" s="14" customFormat="1" ht="15.75">
      <c r="A7" s="70"/>
      <c r="B7" s="266" t="s">
        <v>8</v>
      </c>
      <c r="C7" s="266"/>
      <c r="D7" s="266"/>
      <c r="E7" s="266"/>
      <c r="F7" s="266"/>
      <c r="G7" s="266"/>
      <c r="H7" s="266"/>
      <c r="I7" s="266"/>
      <c r="J7" s="266"/>
      <c r="K7" s="266"/>
      <c r="L7" s="266"/>
      <c r="M7" s="266"/>
      <c r="N7" s="266"/>
      <c r="O7" s="180"/>
      <c r="P7" s="180"/>
      <c r="Q7" s="180"/>
      <c r="R7" s="180"/>
      <c r="S7" s="180"/>
      <c r="T7" s="180"/>
      <c r="U7" s="180"/>
      <c r="V7" s="180"/>
      <c r="W7" s="180"/>
      <c r="X7" s="180"/>
      <c r="Y7" s="3"/>
      <c r="Z7" s="3"/>
      <c r="AA7" s="3"/>
      <c r="AB7" s="3"/>
      <c r="AC7" s="3"/>
      <c r="AD7" s="3"/>
    </row>
    <row r="8" spans="1:30" s="14" customFormat="1" ht="16.5" thickBot="1">
      <c r="A8" s="70"/>
      <c r="B8" s="182" t="s">
        <v>105</v>
      </c>
      <c r="C8" s="182"/>
      <c r="D8" s="182"/>
      <c r="E8" s="182"/>
      <c r="F8" s="182"/>
      <c r="G8" s="182"/>
      <c r="H8" s="182"/>
      <c r="I8" s="182"/>
      <c r="J8" s="182"/>
      <c r="K8" s="182"/>
      <c r="L8" s="182"/>
      <c r="M8" s="182"/>
      <c r="N8" s="182"/>
      <c r="O8" s="182"/>
      <c r="P8" s="182"/>
      <c r="Q8" s="182"/>
      <c r="R8" s="182"/>
      <c r="S8" s="182"/>
      <c r="T8" s="182"/>
      <c r="U8" s="182"/>
      <c r="V8" s="182"/>
      <c r="W8" s="182"/>
      <c r="X8" s="182"/>
      <c r="Y8" s="3"/>
      <c r="Z8" s="3"/>
      <c r="AA8" s="3"/>
      <c r="AB8" s="3"/>
      <c r="AC8" s="3"/>
      <c r="AD8" s="3"/>
    </row>
    <row r="9" spans="1:31" ht="24.75" customHeight="1" thickBot="1">
      <c r="A9" s="311" t="s">
        <v>31</v>
      </c>
      <c r="B9" s="311" t="s">
        <v>110</v>
      </c>
      <c r="C9" s="308" t="s">
        <v>111</v>
      </c>
      <c r="D9" s="316" t="s">
        <v>32</v>
      </c>
      <c r="E9" s="311" t="s">
        <v>112</v>
      </c>
      <c r="F9" s="311">
        <v>2016</v>
      </c>
      <c r="G9" s="305" t="s">
        <v>33</v>
      </c>
      <c r="H9" s="307"/>
      <c r="I9" s="307"/>
      <c r="J9" s="307"/>
      <c r="K9" s="307"/>
      <c r="L9" s="307"/>
      <c r="M9" s="307"/>
      <c r="N9" s="306"/>
      <c r="O9" s="146"/>
      <c r="P9" s="146"/>
      <c r="Q9" s="146"/>
      <c r="R9" s="146"/>
      <c r="S9" s="146"/>
      <c r="T9" s="146"/>
      <c r="U9" s="146"/>
      <c r="V9" s="146"/>
      <c r="W9" s="146"/>
      <c r="X9" s="146"/>
      <c r="Y9" s="1"/>
      <c r="Z9" s="1"/>
      <c r="AA9" s="1"/>
      <c r="AB9" s="1"/>
      <c r="AC9" s="1"/>
      <c r="AD9" s="1"/>
      <c r="AE9" s="1"/>
    </row>
    <row r="10" spans="1:31" ht="24" customHeight="1" thickBot="1">
      <c r="A10" s="312"/>
      <c r="B10" s="312"/>
      <c r="C10" s="309"/>
      <c r="D10" s="317"/>
      <c r="E10" s="312"/>
      <c r="F10" s="312"/>
      <c r="G10" s="305">
        <v>2017</v>
      </c>
      <c r="H10" s="306"/>
      <c r="I10" s="305">
        <v>2018</v>
      </c>
      <c r="J10" s="306"/>
      <c r="K10" s="305">
        <v>2019</v>
      </c>
      <c r="L10" s="307"/>
      <c r="M10" s="305">
        <v>2020</v>
      </c>
      <c r="N10" s="306"/>
      <c r="O10" s="304"/>
      <c r="P10" s="304"/>
      <c r="Q10" s="304"/>
      <c r="R10" s="304"/>
      <c r="S10" s="304"/>
      <c r="T10" s="304"/>
      <c r="U10" s="304"/>
      <c r="V10" s="304"/>
      <c r="W10" s="304"/>
      <c r="X10" s="304"/>
      <c r="Y10" s="1"/>
      <c r="Z10" s="1"/>
      <c r="AA10" s="1"/>
      <c r="AB10" s="1"/>
      <c r="AC10" s="1"/>
      <c r="AD10" s="1"/>
      <c r="AE10" s="1"/>
    </row>
    <row r="11" spans="1:31" ht="111" customHeight="1" thickBot="1">
      <c r="A11" s="313"/>
      <c r="B11" s="313"/>
      <c r="C11" s="310"/>
      <c r="D11" s="318"/>
      <c r="E11" s="313"/>
      <c r="F11" s="313"/>
      <c r="G11" s="41" t="s">
        <v>184</v>
      </c>
      <c r="H11" s="41" t="s">
        <v>185</v>
      </c>
      <c r="I11" s="41" t="s">
        <v>184</v>
      </c>
      <c r="J11" s="41" t="s">
        <v>185</v>
      </c>
      <c r="K11" s="41" t="s">
        <v>184</v>
      </c>
      <c r="L11" s="137" t="s">
        <v>34</v>
      </c>
      <c r="M11" s="153" t="s">
        <v>184</v>
      </c>
      <c r="N11" s="41" t="s">
        <v>35</v>
      </c>
      <c r="O11" s="144"/>
      <c r="P11" s="144"/>
      <c r="Q11" s="144"/>
      <c r="R11" s="144"/>
      <c r="S11" s="144"/>
      <c r="T11" s="144"/>
      <c r="U11" s="144"/>
      <c r="V11" s="144"/>
      <c r="W11" s="144"/>
      <c r="X11" s="144"/>
      <c r="Y11" s="1"/>
      <c r="Z11" s="1"/>
      <c r="AA11" s="1"/>
      <c r="AB11" s="1"/>
      <c r="AC11" s="1"/>
      <c r="AD11" s="1"/>
      <c r="AE11" s="1"/>
    </row>
    <row r="12" spans="1:31" ht="13.5" thickBot="1">
      <c r="A12" s="42">
        <v>1</v>
      </c>
      <c r="B12" s="43">
        <v>2</v>
      </c>
      <c r="C12" s="43">
        <v>3</v>
      </c>
      <c r="D12" s="43"/>
      <c r="E12" s="43">
        <v>4</v>
      </c>
      <c r="F12" s="43">
        <v>5</v>
      </c>
      <c r="G12" s="43">
        <v>8</v>
      </c>
      <c r="H12" s="43">
        <v>9</v>
      </c>
      <c r="I12" s="43">
        <v>10</v>
      </c>
      <c r="J12" s="43">
        <v>11</v>
      </c>
      <c r="K12" s="43">
        <v>12</v>
      </c>
      <c r="L12" s="138">
        <v>13</v>
      </c>
      <c r="M12" s="120">
        <v>14</v>
      </c>
      <c r="N12" s="43">
        <v>15</v>
      </c>
      <c r="O12" s="145"/>
      <c r="P12" s="145"/>
      <c r="Q12" s="145"/>
      <c r="R12" s="145"/>
      <c r="S12" s="145"/>
      <c r="T12" s="145"/>
      <c r="U12" s="145"/>
      <c r="V12" s="145"/>
      <c r="W12" s="145"/>
      <c r="X12" s="145"/>
      <c r="Y12" s="1"/>
      <c r="Z12" s="1"/>
      <c r="AA12" s="1"/>
      <c r="AB12" s="1"/>
      <c r="AC12" s="1"/>
      <c r="AD12" s="1"/>
      <c r="AE12" s="1"/>
    </row>
    <row r="13" spans="1:31" ht="58.5" customHeight="1" thickBot="1">
      <c r="A13" s="314">
        <v>1</v>
      </c>
      <c r="B13" s="320" t="s">
        <v>113</v>
      </c>
      <c r="C13" s="37" t="s">
        <v>114</v>
      </c>
      <c r="D13" s="44" t="s">
        <v>115</v>
      </c>
      <c r="E13" s="45" t="s">
        <v>116</v>
      </c>
      <c r="F13" s="71">
        <v>18.6</v>
      </c>
      <c r="G13" s="38" t="s">
        <v>179</v>
      </c>
      <c r="H13" s="38" t="s">
        <v>179</v>
      </c>
      <c r="I13" s="38" t="s">
        <v>179</v>
      </c>
      <c r="J13" s="38" t="s">
        <v>179</v>
      </c>
      <c r="K13" s="38" t="s">
        <v>179</v>
      </c>
      <c r="L13" s="139" t="s">
        <v>179</v>
      </c>
      <c r="M13" s="46" t="s">
        <v>25</v>
      </c>
      <c r="N13" s="38" t="s">
        <v>25</v>
      </c>
      <c r="O13" s="59"/>
      <c r="P13" s="59"/>
      <c r="Q13" s="59"/>
      <c r="R13" s="59"/>
      <c r="S13" s="59"/>
      <c r="T13" s="59"/>
      <c r="U13" s="59"/>
      <c r="V13" s="59"/>
      <c r="W13" s="59"/>
      <c r="X13" s="59"/>
      <c r="Y13" s="1"/>
      <c r="Z13" s="1"/>
      <c r="AA13" s="1"/>
      <c r="AB13" s="1"/>
      <c r="AC13" s="1"/>
      <c r="AD13" s="1"/>
      <c r="AE13" s="1"/>
    </row>
    <row r="14" spans="1:31" ht="54.75" customHeight="1" thickBot="1">
      <c r="A14" s="319"/>
      <c r="B14" s="321"/>
      <c r="C14" s="36" t="s">
        <v>117</v>
      </c>
      <c r="D14" s="44" t="s">
        <v>115</v>
      </c>
      <c r="E14" s="45" t="s">
        <v>107</v>
      </c>
      <c r="F14" s="46">
        <v>44.8</v>
      </c>
      <c r="G14" s="111" t="s">
        <v>76</v>
      </c>
      <c r="H14" s="111" t="s">
        <v>76</v>
      </c>
      <c r="I14" s="111" t="s">
        <v>76</v>
      </c>
      <c r="J14" s="111" t="s">
        <v>76</v>
      </c>
      <c r="K14" s="38" t="s">
        <v>76</v>
      </c>
      <c r="L14" s="139" t="s">
        <v>76</v>
      </c>
      <c r="M14" s="46" t="s">
        <v>26</v>
      </c>
      <c r="N14" s="38" t="s">
        <v>26</v>
      </c>
      <c r="O14" s="59"/>
      <c r="P14" s="59"/>
      <c r="Q14" s="59"/>
      <c r="R14" s="59"/>
      <c r="S14" s="59"/>
      <c r="T14" s="59"/>
      <c r="U14" s="59"/>
      <c r="V14" s="59"/>
      <c r="W14" s="59"/>
      <c r="X14" s="59"/>
      <c r="Y14" s="1"/>
      <c r="Z14" s="1"/>
      <c r="AA14" s="1"/>
      <c r="AB14" s="1"/>
      <c r="AC14" s="1"/>
      <c r="AD14" s="1"/>
      <c r="AE14" s="1"/>
    </row>
    <row r="15" spans="1:31" ht="42.75" customHeight="1" thickBot="1">
      <c r="A15" s="319"/>
      <c r="B15" s="321"/>
      <c r="C15" s="37" t="s">
        <v>118</v>
      </c>
      <c r="D15" s="44" t="s">
        <v>119</v>
      </c>
      <c r="E15" s="45" t="s">
        <v>107</v>
      </c>
      <c r="F15" s="48">
        <v>0</v>
      </c>
      <c r="G15" s="48">
        <v>0</v>
      </c>
      <c r="H15" s="48">
        <v>0</v>
      </c>
      <c r="I15" s="48">
        <v>0</v>
      </c>
      <c r="J15" s="48">
        <v>0</v>
      </c>
      <c r="K15" s="48">
        <v>0</v>
      </c>
      <c r="L15" s="140">
        <v>0</v>
      </c>
      <c r="M15" s="48">
        <v>0</v>
      </c>
      <c r="N15" s="48">
        <v>0</v>
      </c>
      <c r="O15" s="59"/>
      <c r="P15" s="59"/>
      <c r="Q15" s="59"/>
      <c r="R15" s="59"/>
      <c r="S15" s="59"/>
      <c r="T15" s="59"/>
      <c r="U15" s="59"/>
      <c r="V15" s="59"/>
      <c r="W15" s="59"/>
      <c r="X15" s="59"/>
      <c r="Y15" s="1"/>
      <c r="Z15" s="1"/>
      <c r="AA15" s="1"/>
      <c r="AB15" s="1"/>
      <c r="AC15" s="1"/>
      <c r="AD15" s="1"/>
      <c r="AE15" s="1"/>
    </row>
    <row r="16" spans="1:31" ht="96" customHeight="1" thickBot="1">
      <c r="A16" s="319"/>
      <c r="B16" s="321"/>
      <c r="C16" s="36" t="s">
        <v>120</v>
      </c>
      <c r="D16" s="44" t="s">
        <v>121</v>
      </c>
      <c r="E16" s="45" t="s">
        <v>122</v>
      </c>
      <c r="F16" s="48">
        <v>1800</v>
      </c>
      <c r="G16" s="48" t="s">
        <v>6</v>
      </c>
      <c r="H16" s="48" t="s">
        <v>6</v>
      </c>
      <c r="I16" s="48" t="s">
        <v>6</v>
      </c>
      <c r="J16" s="48" t="s">
        <v>6</v>
      </c>
      <c r="K16" s="48" t="s">
        <v>6</v>
      </c>
      <c r="L16" s="140" t="s">
        <v>6</v>
      </c>
      <c r="M16" s="48" t="s">
        <v>6</v>
      </c>
      <c r="N16" s="48" t="s">
        <v>6</v>
      </c>
      <c r="O16" s="59"/>
      <c r="P16" s="59"/>
      <c r="Q16" s="59"/>
      <c r="R16" s="59"/>
      <c r="S16" s="59"/>
      <c r="T16" s="59"/>
      <c r="U16" s="59"/>
      <c r="V16" s="59"/>
      <c r="W16" s="59"/>
      <c r="X16" s="59"/>
      <c r="Y16" s="1"/>
      <c r="Z16" s="1"/>
      <c r="AA16" s="1"/>
      <c r="AB16" s="1"/>
      <c r="AC16" s="1"/>
      <c r="AD16" s="1"/>
      <c r="AE16" s="1"/>
    </row>
    <row r="17" spans="1:31" ht="114.75" customHeight="1" thickBot="1">
      <c r="A17" s="315"/>
      <c r="B17" s="322"/>
      <c r="C17" s="36" t="s">
        <v>123</v>
      </c>
      <c r="D17" s="44" t="s">
        <v>121</v>
      </c>
      <c r="E17" s="45" t="s">
        <v>124</v>
      </c>
      <c r="F17" s="46">
        <v>100</v>
      </c>
      <c r="G17" s="38" t="s">
        <v>125</v>
      </c>
      <c r="H17" s="38" t="s">
        <v>125</v>
      </c>
      <c r="I17" s="38">
        <v>100</v>
      </c>
      <c r="J17" s="38">
        <v>90</v>
      </c>
      <c r="K17" s="38">
        <v>100</v>
      </c>
      <c r="L17" s="139">
        <v>90</v>
      </c>
      <c r="M17" s="46">
        <v>100</v>
      </c>
      <c r="N17" s="38">
        <v>90</v>
      </c>
      <c r="O17" s="59"/>
      <c r="P17" s="59"/>
      <c r="Q17" s="59"/>
      <c r="R17" s="59"/>
      <c r="S17" s="59"/>
      <c r="T17" s="59"/>
      <c r="U17" s="59"/>
      <c r="V17" s="59"/>
      <c r="W17" s="59"/>
      <c r="X17" s="59"/>
      <c r="Y17" s="1"/>
      <c r="Z17" s="1"/>
      <c r="AA17" s="1"/>
      <c r="AB17" s="1"/>
      <c r="AC17" s="1"/>
      <c r="AD17" s="1"/>
      <c r="AE17" s="1"/>
    </row>
    <row r="18" spans="1:31" ht="73.5" customHeight="1" thickBot="1">
      <c r="A18" s="314" t="s">
        <v>36</v>
      </c>
      <c r="B18" s="300" t="s">
        <v>126</v>
      </c>
      <c r="C18" s="37" t="s">
        <v>127</v>
      </c>
      <c r="D18" s="49" t="s">
        <v>106</v>
      </c>
      <c r="E18" s="49" t="s">
        <v>128</v>
      </c>
      <c r="F18" s="51">
        <v>415</v>
      </c>
      <c r="G18" s="52">
        <v>250</v>
      </c>
      <c r="H18" s="52">
        <v>250</v>
      </c>
      <c r="I18" s="52">
        <v>420</v>
      </c>
      <c r="J18" s="52">
        <v>420</v>
      </c>
      <c r="K18" s="52">
        <v>420</v>
      </c>
      <c r="L18" s="52">
        <v>420</v>
      </c>
      <c r="M18" s="156">
        <v>420</v>
      </c>
      <c r="N18" s="51">
        <v>420</v>
      </c>
      <c r="O18" s="59"/>
      <c r="P18" s="59"/>
      <c r="Q18" s="59"/>
      <c r="R18" s="59"/>
      <c r="S18" s="59"/>
      <c r="T18" s="59"/>
      <c r="U18" s="59"/>
      <c r="V18" s="59"/>
      <c r="W18" s="59"/>
      <c r="X18" s="59"/>
      <c r="Y18" s="1"/>
      <c r="Z18" s="1"/>
      <c r="AA18" s="1"/>
      <c r="AB18" s="1"/>
      <c r="AC18" s="1"/>
      <c r="AD18" s="1"/>
      <c r="AE18" s="1"/>
    </row>
    <row r="19" spans="1:31" ht="69" customHeight="1" thickBot="1">
      <c r="A19" s="315"/>
      <c r="B19" s="301"/>
      <c r="C19" s="47" t="s">
        <v>129</v>
      </c>
      <c r="D19" s="50" t="s">
        <v>106</v>
      </c>
      <c r="E19" s="49" t="s">
        <v>107</v>
      </c>
      <c r="F19" s="48">
        <v>51</v>
      </c>
      <c r="G19" s="48">
        <v>50</v>
      </c>
      <c r="H19" s="48">
        <v>50</v>
      </c>
      <c r="I19" s="48">
        <v>60</v>
      </c>
      <c r="J19" s="48">
        <v>60</v>
      </c>
      <c r="K19" s="48">
        <v>70</v>
      </c>
      <c r="L19" s="140">
        <v>70</v>
      </c>
      <c r="M19" s="48">
        <v>80</v>
      </c>
      <c r="N19" s="48">
        <v>80</v>
      </c>
      <c r="O19" s="59"/>
      <c r="P19" s="59"/>
      <c r="Q19" s="59"/>
      <c r="R19" s="59"/>
      <c r="S19" s="59"/>
      <c r="T19" s="146"/>
      <c r="U19" s="59"/>
      <c r="V19" s="146"/>
      <c r="W19" s="59"/>
      <c r="X19" s="146"/>
      <c r="Y19" s="1"/>
      <c r="Z19" s="1"/>
      <c r="AA19" s="1"/>
      <c r="AB19" s="1"/>
      <c r="AC19" s="1"/>
      <c r="AD19" s="1"/>
      <c r="AE19" s="1"/>
    </row>
    <row r="20" spans="1:31" ht="24.75" customHeight="1" thickBot="1">
      <c r="A20" s="48"/>
      <c r="B20" s="290" t="s">
        <v>16</v>
      </c>
      <c r="C20" s="291"/>
      <c r="D20" s="291"/>
      <c r="E20" s="291"/>
      <c r="F20" s="291"/>
      <c r="G20" s="291"/>
      <c r="H20" s="291"/>
      <c r="I20" s="291"/>
      <c r="J20" s="291"/>
      <c r="K20" s="291"/>
      <c r="L20" s="291"/>
      <c r="M20" s="291"/>
      <c r="N20" s="292"/>
      <c r="O20" s="147"/>
      <c r="P20" s="147"/>
      <c r="Q20" s="147"/>
      <c r="R20" s="147"/>
      <c r="S20" s="147"/>
      <c r="T20" s="147"/>
      <c r="U20" s="147"/>
      <c r="V20" s="147"/>
      <c r="W20" s="147"/>
      <c r="X20" s="147"/>
      <c r="Y20" s="1"/>
      <c r="Z20" s="1"/>
      <c r="AA20" s="1"/>
      <c r="AB20" s="1"/>
      <c r="AC20" s="1"/>
      <c r="AD20" s="1"/>
      <c r="AE20" s="1"/>
    </row>
    <row r="21" spans="1:31" ht="88.5" customHeight="1" thickBot="1">
      <c r="A21" s="48" t="s">
        <v>108</v>
      </c>
      <c r="B21" s="72" t="s">
        <v>130</v>
      </c>
      <c r="C21" s="37" t="s">
        <v>131</v>
      </c>
      <c r="D21" s="49" t="s">
        <v>132</v>
      </c>
      <c r="E21" s="50" t="s">
        <v>133</v>
      </c>
      <c r="F21" s="82">
        <v>8</v>
      </c>
      <c r="G21" s="83" t="s">
        <v>207</v>
      </c>
      <c r="H21" s="83" t="s">
        <v>207</v>
      </c>
      <c r="I21" s="83" t="s">
        <v>207</v>
      </c>
      <c r="J21" s="83" t="s">
        <v>207</v>
      </c>
      <c r="K21" s="83" t="s">
        <v>207</v>
      </c>
      <c r="L21" s="141" t="s">
        <v>207</v>
      </c>
      <c r="M21" s="82" t="s">
        <v>207</v>
      </c>
      <c r="N21" s="83" t="s">
        <v>207</v>
      </c>
      <c r="O21" s="148"/>
      <c r="P21" s="148"/>
      <c r="Q21" s="148"/>
      <c r="R21" s="148"/>
      <c r="S21" s="149"/>
      <c r="T21" s="149"/>
      <c r="U21" s="149"/>
      <c r="V21" s="149"/>
      <c r="W21" s="149"/>
      <c r="X21" s="149"/>
      <c r="Y21" s="1"/>
      <c r="Z21" s="1"/>
      <c r="AA21" s="1"/>
      <c r="AB21" s="1"/>
      <c r="AC21" s="1"/>
      <c r="AD21" s="1"/>
      <c r="AE21" s="1"/>
    </row>
    <row r="22" spans="1:31" ht="18" customHeight="1" thickBot="1">
      <c r="A22" s="48"/>
      <c r="B22" s="290" t="s">
        <v>15</v>
      </c>
      <c r="C22" s="291"/>
      <c r="D22" s="291"/>
      <c r="E22" s="291"/>
      <c r="F22" s="291"/>
      <c r="G22" s="291"/>
      <c r="H22" s="291"/>
      <c r="I22" s="291"/>
      <c r="J22" s="291"/>
      <c r="K22" s="291"/>
      <c r="L22" s="291"/>
      <c r="M22" s="291"/>
      <c r="N22" s="292"/>
      <c r="O22" s="147"/>
      <c r="P22" s="147"/>
      <c r="Q22" s="147"/>
      <c r="R22" s="147"/>
      <c r="S22" s="147"/>
      <c r="T22" s="147"/>
      <c r="U22" s="147"/>
      <c r="V22" s="147"/>
      <c r="W22" s="147"/>
      <c r="X22" s="147"/>
      <c r="Y22" s="1"/>
      <c r="Z22" s="1"/>
      <c r="AA22" s="1"/>
      <c r="AB22" s="1"/>
      <c r="AC22" s="1"/>
      <c r="AD22" s="1"/>
      <c r="AE22" s="1"/>
    </row>
    <row r="23" spans="1:31" ht="72" customHeight="1" thickBot="1">
      <c r="A23" s="48" t="s">
        <v>139</v>
      </c>
      <c r="B23" s="36" t="s">
        <v>134</v>
      </c>
      <c r="C23" s="37" t="s">
        <v>136</v>
      </c>
      <c r="D23" s="73" t="s">
        <v>137</v>
      </c>
      <c r="E23" s="50" t="s">
        <v>138</v>
      </c>
      <c r="F23" s="84">
        <v>0</v>
      </c>
      <c r="G23" s="85">
        <v>25</v>
      </c>
      <c r="H23" s="87">
        <v>0</v>
      </c>
      <c r="I23" s="86">
        <v>25</v>
      </c>
      <c r="J23" s="85">
        <v>6</v>
      </c>
      <c r="K23" s="86">
        <v>50</v>
      </c>
      <c r="L23" s="142">
        <v>19</v>
      </c>
      <c r="M23" s="142">
        <v>75</v>
      </c>
      <c r="N23" s="85">
        <v>25</v>
      </c>
      <c r="O23" s="150"/>
      <c r="P23" s="151"/>
      <c r="Q23" s="151"/>
      <c r="R23" s="151"/>
      <c r="S23" s="151"/>
      <c r="T23" s="151"/>
      <c r="U23" s="151"/>
      <c r="V23" s="151"/>
      <c r="W23" s="151"/>
      <c r="X23" s="151"/>
      <c r="Y23" s="1"/>
      <c r="Z23" s="1"/>
      <c r="AA23" s="1"/>
      <c r="AB23" s="1"/>
      <c r="AC23" s="1"/>
      <c r="AD23" s="1"/>
      <c r="AE23" s="1"/>
    </row>
    <row r="24" spans="1:31" ht="24.75" customHeight="1" thickBot="1">
      <c r="A24" s="48"/>
      <c r="B24" s="290" t="s">
        <v>14</v>
      </c>
      <c r="C24" s="291"/>
      <c r="D24" s="291"/>
      <c r="E24" s="291"/>
      <c r="F24" s="291"/>
      <c r="G24" s="291"/>
      <c r="H24" s="291"/>
      <c r="I24" s="291"/>
      <c r="J24" s="291"/>
      <c r="K24" s="291"/>
      <c r="L24" s="291"/>
      <c r="M24" s="291"/>
      <c r="N24" s="292"/>
      <c r="O24" s="147"/>
      <c r="P24" s="147"/>
      <c r="Q24" s="147"/>
      <c r="R24" s="147"/>
      <c r="S24" s="147"/>
      <c r="T24" s="147"/>
      <c r="U24" s="147"/>
      <c r="V24" s="147"/>
      <c r="W24" s="147"/>
      <c r="X24" s="147"/>
      <c r="Y24" s="1"/>
      <c r="Z24" s="1"/>
      <c r="AA24" s="1"/>
      <c r="AB24" s="1"/>
      <c r="AC24" s="1"/>
      <c r="AD24" s="1"/>
      <c r="AE24" s="1"/>
    </row>
    <row r="25" spans="1:31" ht="59.25" customHeight="1" thickBot="1">
      <c r="A25" s="48" t="s">
        <v>135</v>
      </c>
      <c r="B25" s="36" t="s">
        <v>140</v>
      </c>
      <c r="C25" s="37" t="s">
        <v>2</v>
      </c>
      <c r="D25" s="49" t="s">
        <v>141</v>
      </c>
      <c r="E25" s="49" t="s">
        <v>107</v>
      </c>
      <c r="F25" s="46">
        <v>12</v>
      </c>
      <c r="G25" s="46" t="s">
        <v>89</v>
      </c>
      <c r="H25" s="46" t="s">
        <v>89</v>
      </c>
      <c r="I25" s="46" t="s">
        <v>89</v>
      </c>
      <c r="J25" s="46" t="s">
        <v>89</v>
      </c>
      <c r="K25" s="46" t="s">
        <v>89</v>
      </c>
      <c r="L25" s="143" t="s">
        <v>89</v>
      </c>
      <c r="M25" s="46" t="s">
        <v>89</v>
      </c>
      <c r="N25" s="46" t="s">
        <v>89</v>
      </c>
      <c r="O25" s="59"/>
      <c r="P25" s="59"/>
      <c r="Q25" s="59"/>
      <c r="R25" s="59"/>
      <c r="S25" s="59"/>
      <c r="T25" s="152"/>
      <c r="U25" s="59"/>
      <c r="V25" s="59"/>
      <c r="W25" s="59"/>
      <c r="X25" s="59"/>
      <c r="Y25" s="1"/>
      <c r="Z25" s="1"/>
      <c r="AA25" s="1"/>
      <c r="AB25" s="1"/>
      <c r="AC25" s="1"/>
      <c r="AD25" s="1"/>
      <c r="AE25" s="1"/>
    </row>
    <row r="26" spans="1:31" ht="24.75" customHeight="1" thickBot="1">
      <c r="A26" s="46"/>
      <c r="B26" s="290" t="s">
        <v>13</v>
      </c>
      <c r="C26" s="291"/>
      <c r="D26" s="291"/>
      <c r="E26" s="291"/>
      <c r="F26" s="291"/>
      <c r="G26" s="291"/>
      <c r="H26" s="291"/>
      <c r="I26" s="291"/>
      <c r="J26" s="291"/>
      <c r="K26" s="291"/>
      <c r="L26" s="291"/>
      <c r="M26" s="291"/>
      <c r="N26" s="292"/>
      <c r="O26" s="147"/>
      <c r="P26" s="147"/>
      <c r="Q26" s="147"/>
      <c r="R26" s="147"/>
      <c r="S26" s="147"/>
      <c r="T26" s="147"/>
      <c r="U26" s="147"/>
      <c r="V26" s="147"/>
      <c r="W26" s="147"/>
      <c r="X26" s="147"/>
      <c r="Y26" s="1"/>
      <c r="Z26" s="1"/>
      <c r="AA26" s="1"/>
      <c r="AB26" s="1"/>
      <c r="AC26" s="1"/>
      <c r="AD26" s="1"/>
      <c r="AE26" s="1"/>
    </row>
    <row r="27" spans="12:15" ht="12.75">
      <c r="L27" s="179"/>
      <c r="M27" s="179"/>
      <c r="N27" s="179"/>
      <c r="O27" s="179"/>
    </row>
    <row r="28" spans="12:15" ht="12.75">
      <c r="L28" s="179"/>
      <c r="M28" s="179"/>
      <c r="N28" s="179"/>
      <c r="O28" s="179"/>
    </row>
    <row r="29" spans="12:15" ht="12.75">
      <c r="L29" s="179"/>
      <c r="M29" s="179"/>
      <c r="N29" s="179"/>
      <c r="O29" s="179"/>
    </row>
    <row r="30" spans="12:15" ht="12.75">
      <c r="L30" s="179"/>
      <c r="M30" s="179"/>
      <c r="N30" s="179"/>
      <c r="O30" s="179"/>
    </row>
    <row r="31" spans="12:15" ht="12.75">
      <c r="L31" s="179"/>
      <c r="M31" s="179"/>
      <c r="N31" s="179"/>
      <c r="O31" s="179"/>
    </row>
    <row r="32" spans="12:15" ht="12.75">
      <c r="L32" s="179"/>
      <c r="M32" s="179"/>
      <c r="N32" s="179"/>
      <c r="O32" s="179"/>
    </row>
    <row r="33" spans="12:15" ht="12.75">
      <c r="L33" s="179"/>
      <c r="M33" s="179"/>
      <c r="N33" s="179"/>
      <c r="O33" s="179"/>
    </row>
    <row r="34" spans="12:15" ht="12.75">
      <c r="L34" s="179"/>
      <c r="M34" s="179"/>
      <c r="N34" s="179"/>
      <c r="O34" s="179"/>
    </row>
  </sheetData>
  <sheetProtection/>
  <mergeCells count="30">
    <mergeCell ref="B6:N6"/>
    <mergeCell ref="B7:N7"/>
    <mergeCell ref="A13:A17"/>
    <mergeCell ref="B13:B17"/>
    <mergeCell ref="B24:N24"/>
    <mergeCell ref="B26:N26"/>
    <mergeCell ref="A18:A19"/>
    <mergeCell ref="U10:V10"/>
    <mergeCell ref="S10:T10"/>
    <mergeCell ref="O10:P10"/>
    <mergeCell ref="A9:A11"/>
    <mergeCell ref="B9:B11"/>
    <mergeCell ref="D9:D11"/>
    <mergeCell ref="E9:E11"/>
    <mergeCell ref="F9:F11"/>
    <mergeCell ref="W10:X10"/>
    <mergeCell ref="B20:N20"/>
    <mergeCell ref="B22:N22"/>
    <mergeCell ref="M10:N10"/>
    <mergeCell ref="G9:N9"/>
    <mergeCell ref="B18:B19"/>
    <mergeCell ref="J2:M2"/>
    <mergeCell ref="T2:W2"/>
    <mergeCell ref="T4:W4"/>
    <mergeCell ref="Q10:R10"/>
    <mergeCell ref="G10:H10"/>
    <mergeCell ref="I10:J10"/>
    <mergeCell ref="K10:L10"/>
    <mergeCell ref="B8:X8"/>
    <mergeCell ref="C9:C11"/>
  </mergeCells>
  <printOptions/>
  <pageMargins left="0.7" right="0.7" top="0.75" bottom="0.75" header="0.3" footer="0.3"/>
  <pageSetup horizontalDpi="180" verticalDpi="180" orientation="landscape" paperSize="9" scale="40" r:id="rId1"/>
</worksheet>
</file>

<file path=xl/worksheets/sheet4.xml><?xml version="1.0" encoding="utf-8"?>
<worksheet xmlns="http://schemas.openxmlformats.org/spreadsheetml/2006/main" xmlns:r="http://schemas.openxmlformats.org/officeDocument/2006/relationships">
  <dimension ref="A2:O49"/>
  <sheetViews>
    <sheetView view="pageBreakPreview" zoomScaleSheetLayoutView="100" zoomScalePageLayoutView="0" workbookViewId="0" topLeftCell="B1">
      <selection activeCell="C49" sqref="C49:L49"/>
    </sheetView>
  </sheetViews>
  <sheetFormatPr defaultColWidth="9.140625" defaultRowHeight="15"/>
  <cols>
    <col min="1" max="1" width="5.421875" style="0" customWidth="1"/>
    <col min="2" max="2" width="43.140625" style="0" customWidth="1"/>
    <col min="3" max="3" width="12.8515625" style="0" customWidth="1"/>
    <col min="4" max="4" width="11.57421875" style="0" customWidth="1"/>
    <col min="5" max="5" width="11.7109375" style="0" customWidth="1"/>
    <col min="6" max="6" width="11.421875" style="0" customWidth="1"/>
    <col min="7" max="7" width="10.421875" style="0" customWidth="1"/>
    <col min="8" max="8" width="11.7109375" style="0" customWidth="1"/>
    <col min="9" max="9" width="12.7109375" style="0" customWidth="1"/>
    <col min="10" max="10" width="11.28125" style="0" customWidth="1"/>
    <col min="11" max="11" width="11.7109375" style="0" customWidth="1"/>
    <col min="12" max="12" width="10.421875" style="0" customWidth="1"/>
    <col min="13" max="13" width="10.7109375" style="0" customWidth="1"/>
    <col min="14" max="14" width="9.28125" style="0" customWidth="1"/>
    <col min="15" max="15" width="20.00390625" style="0" customWidth="1"/>
  </cols>
  <sheetData>
    <row r="2" spans="12:14" ht="35.25" customHeight="1">
      <c r="L2" s="356"/>
      <c r="M2" s="356"/>
      <c r="N2" s="356"/>
    </row>
    <row r="3" ht="14.25" customHeight="1"/>
    <row r="4" spans="12:14" ht="35.25" customHeight="1">
      <c r="L4" s="356" t="s">
        <v>20</v>
      </c>
      <c r="M4" s="357"/>
      <c r="N4" s="357"/>
    </row>
    <row r="6" spans="1:15" ht="15.75">
      <c r="A6" s="266" t="s">
        <v>142</v>
      </c>
      <c r="B6" s="266"/>
      <c r="C6" s="266"/>
      <c r="D6" s="266"/>
      <c r="E6" s="266"/>
      <c r="F6" s="266"/>
      <c r="G6" s="266"/>
      <c r="H6" s="266"/>
      <c r="I6" s="266"/>
      <c r="J6" s="266"/>
      <c r="K6" s="266"/>
      <c r="L6" s="266"/>
      <c r="M6" s="266"/>
      <c r="N6" s="266"/>
      <c r="O6" s="266"/>
    </row>
    <row r="7" spans="1:15" ht="15.75">
      <c r="A7" s="348" t="s">
        <v>19</v>
      </c>
      <c r="B7" s="266"/>
      <c r="C7" s="266"/>
      <c r="D7" s="266"/>
      <c r="E7" s="266"/>
      <c r="F7" s="266"/>
      <c r="G7" s="266"/>
      <c r="H7" s="266"/>
      <c r="I7" s="266"/>
      <c r="J7" s="266"/>
      <c r="K7" s="266"/>
      <c r="L7" s="266"/>
      <c r="M7" s="266"/>
      <c r="N7" s="266"/>
      <c r="O7" s="266"/>
    </row>
    <row r="8" spans="1:15" ht="15.75" thickBot="1">
      <c r="A8" s="349" t="s">
        <v>30</v>
      </c>
      <c r="B8" s="349"/>
      <c r="C8" s="349"/>
      <c r="D8" s="349"/>
      <c r="E8" s="349"/>
      <c r="F8" s="349"/>
      <c r="G8" s="349"/>
      <c r="H8" s="349"/>
      <c r="I8" s="349"/>
      <c r="J8" s="349"/>
      <c r="K8" s="349"/>
      <c r="L8" s="349"/>
      <c r="M8" s="349"/>
      <c r="N8" s="349"/>
      <c r="O8" s="349"/>
    </row>
    <row r="9" spans="1:15" ht="27.75" customHeight="1" thickBot="1">
      <c r="A9" s="358" t="s">
        <v>31</v>
      </c>
      <c r="B9" s="323" t="s">
        <v>143</v>
      </c>
      <c r="C9" s="323" t="s">
        <v>48</v>
      </c>
      <c r="D9" s="323" t="s">
        <v>42</v>
      </c>
      <c r="E9" s="350" t="s">
        <v>43</v>
      </c>
      <c r="F9" s="351"/>
      <c r="G9" s="361" t="s">
        <v>38</v>
      </c>
      <c r="H9" s="362"/>
      <c r="I9" s="362"/>
      <c r="J9" s="362"/>
      <c r="K9" s="362"/>
      <c r="L9" s="362"/>
      <c r="M9" s="362"/>
      <c r="N9" s="363"/>
      <c r="O9" s="323" t="s">
        <v>47</v>
      </c>
    </row>
    <row r="10" spans="1:15" ht="15" customHeight="1">
      <c r="A10" s="359"/>
      <c r="B10" s="324"/>
      <c r="C10" s="324"/>
      <c r="D10" s="324"/>
      <c r="E10" s="354"/>
      <c r="F10" s="355"/>
      <c r="G10" s="350" t="s">
        <v>39</v>
      </c>
      <c r="H10" s="351"/>
      <c r="I10" s="350" t="s">
        <v>44</v>
      </c>
      <c r="J10" s="351"/>
      <c r="K10" s="350" t="s">
        <v>45</v>
      </c>
      <c r="L10" s="351"/>
      <c r="M10" s="350" t="s">
        <v>46</v>
      </c>
      <c r="N10" s="351"/>
      <c r="O10" s="324"/>
    </row>
    <row r="11" spans="1:15" ht="25.5" customHeight="1" thickBot="1">
      <c r="A11" s="359"/>
      <c r="B11" s="324"/>
      <c r="C11" s="324"/>
      <c r="D11" s="324"/>
      <c r="E11" s="352"/>
      <c r="F11" s="353"/>
      <c r="G11" s="352"/>
      <c r="H11" s="353"/>
      <c r="I11" s="352"/>
      <c r="J11" s="353"/>
      <c r="K11" s="352"/>
      <c r="L11" s="353"/>
      <c r="M11" s="352"/>
      <c r="N11" s="353"/>
      <c r="O11" s="324"/>
    </row>
    <row r="12" spans="1:15" ht="15.75" thickBot="1">
      <c r="A12" s="360"/>
      <c r="B12" s="325"/>
      <c r="C12" s="325"/>
      <c r="D12" s="325"/>
      <c r="E12" s="19" t="s">
        <v>192</v>
      </c>
      <c r="F12" s="20" t="s">
        <v>193</v>
      </c>
      <c r="G12" s="20" t="s">
        <v>192</v>
      </c>
      <c r="H12" s="31" t="s">
        <v>193</v>
      </c>
      <c r="I12" s="19" t="s">
        <v>192</v>
      </c>
      <c r="J12" s="19" t="s">
        <v>193</v>
      </c>
      <c r="K12" s="19" t="s">
        <v>192</v>
      </c>
      <c r="L12" s="19" t="s">
        <v>193</v>
      </c>
      <c r="M12" s="19" t="s">
        <v>192</v>
      </c>
      <c r="N12" s="19" t="s">
        <v>194</v>
      </c>
      <c r="O12" s="325"/>
    </row>
    <row r="13" spans="1:15" s="4" customFormat="1" ht="15.75" thickBot="1">
      <c r="A13" s="7">
        <v>1</v>
      </c>
      <c r="B13" s="5">
        <v>2</v>
      </c>
      <c r="C13" s="5">
        <v>3</v>
      </c>
      <c r="D13" s="5">
        <v>4</v>
      </c>
      <c r="E13" s="5">
        <v>5</v>
      </c>
      <c r="F13" s="8">
        <v>6</v>
      </c>
      <c r="G13" s="8">
        <v>7</v>
      </c>
      <c r="H13" s="6">
        <v>8</v>
      </c>
      <c r="I13" s="5">
        <v>9</v>
      </c>
      <c r="J13" s="5">
        <v>10</v>
      </c>
      <c r="K13" s="5">
        <v>11</v>
      </c>
      <c r="L13" s="5">
        <v>12</v>
      </c>
      <c r="M13" s="5">
        <v>13</v>
      </c>
      <c r="N13" s="5">
        <v>14</v>
      </c>
      <c r="O13" s="5">
        <v>15</v>
      </c>
    </row>
    <row r="14" spans="1:15" s="22" customFormat="1" ht="15.75" thickBot="1">
      <c r="A14" s="21">
        <v>1</v>
      </c>
      <c r="B14" s="345" t="s">
        <v>144</v>
      </c>
      <c r="C14" s="346"/>
      <c r="D14" s="346"/>
      <c r="E14" s="346"/>
      <c r="F14" s="346"/>
      <c r="G14" s="346"/>
      <c r="H14" s="346"/>
      <c r="I14" s="346"/>
      <c r="J14" s="346"/>
      <c r="K14" s="346"/>
      <c r="L14" s="346"/>
      <c r="M14" s="346"/>
      <c r="N14" s="346"/>
      <c r="O14" s="347"/>
    </row>
    <row r="15" spans="1:15" s="22" customFormat="1" ht="12.75" customHeight="1" thickBot="1">
      <c r="A15" s="23" t="s">
        <v>36</v>
      </c>
      <c r="B15" s="345" t="s">
        <v>126</v>
      </c>
      <c r="C15" s="346"/>
      <c r="D15" s="346"/>
      <c r="E15" s="346"/>
      <c r="F15" s="346"/>
      <c r="G15" s="346"/>
      <c r="H15" s="346"/>
      <c r="I15" s="346"/>
      <c r="J15" s="346"/>
      <c r="K15" s="346"/>
      <c r="L15" s="346"/>
      <c r="M15" s="346"/>
      <c r="N15" s="346"/>
      <c r="O15" s="347"/>
    </row>
    <row r="16" spans="1:15" s="22" customFormat="1" ht="15.75" thickBot="1">
      <c r="A16" s="24"/>
      <c r="B16" s="345" t="s">
        <v>21</v>
      </c>
      <c r="C16" s="346"/>
      <c r="D16" s="346"/>
      <c r="E16" s="346"/>
      <c r="F16" s="346"/>
      <c r="G16" s="346"/>
      <c r="H16" s="346"/>
      <c r="I16" s="346"/>
      <c r="J16" s="346"/>
      <c r="K16" s="346"/>
      <c r="L16" s="346"/>
      <c r="M16" s="346"/>
      <c r="N16" s="346"/>
      <c r="O16" s="347"/>
    </row>
    <row r="17" spans="1:15" ht="15" customHeight="1" thickBot="1">
      <c r="A17" s="323" t="s">
        <v>37</v>
      </c>
      <c r="B17" s="329" t="s">
        <v>145</v>
      </c>
      <c r="C17" s="331" t="s">
        <v>146</v>
      </c>
      <c r="D17" s="28" t="s">
        <v>40</v>
      </c>
      <c r="E17" s="53">
        <f>SUM(E18:E21)</f>
        <v>36524</v>
      </c>
      <c r="F17" s="53">
        <f>SUM(F18:F21)</f>
        <v>2098.4</v>
      </c>
      <c r="G17" s="53">
        <f>SUM(G18:G21)</f>
        <v>36524</v>
      </c>
      <c r="H17" s="53">
        <f>SUM(H18:H21)</f>
        <v>2098.4</v>
      </c>
      <c r="I17" s="26"/>
      <c r="J17" s="27"/>
      <c r="K17" s="25"/>
      <c r="L17" s="9"/>
      <c r="M17" s="10"/>
      <c r="N17" s="10"/>
      <c r="O17" s="323" t="s">
        <v>147</v>
      </c>
    </row>
    <row r="18" spans="1:15" ht="15.75" thickBot="1">
      <c r="A18" s="324"/>
      <c r="B18" s="330"/>
      <c r="C18" s="332"/>
      <c r="D18" s="29">
        <v>2017</v>
      </c>
      <c r="E18" s="11">
        <f>'[2]Паспорт подпрограммы'!$F$36</f>
        <v>12334</v>
      </c>
      <c r="F18" s="74">
        <f>'[2]Паспорт подпрограммы'!$G$36</f>
        <v>874.3</v>
      </c>
      <c r="G18" s="11">
        <f>'[2]Паспорт подпрограммы'!$I$36</f>
        <v>12334</v>
      </c>
      <c r="H18" s="74">
        <f>'[2]Паспорт подпрограммы'!$K$36</f>
        <v>874.3</v>
      </c>
      <c r="I18" s="12"/>
      <c r="J18" s="11"/>
      <c r="K18" s="11"/>
      <c r="L18" s="11"/>
      <c r="M18" s="11"/>
      <c r="N18" s="11"/>
      <c r="O18" s="324"/>
    </row>
    <row r="19" spans="1:15" ht="15.75" thickBot="1">
      <c r="A19" s="324"/>
      <c r="B19" s="330"/>
      <c r="C19" s="332"/>
      <c r="D19" s="29">
        <v>2018</v>
      </c>
      <c r="E19" s="11">
        <f>'[2]Паспорт подпрограммы'!$F$37</f>
        <v>10167.5</v>
      </c>
      <c r="F19" s="75">
        <f>'[2]Паспорт подпрограммы'!$G$37</f>
        <v>874.7</v>
      </c>
      <c r="G19" s="11">
        <f>'[2]Паспорт подпрограммы'!$I$37</f>
        <v>10167.5</v>
      </c>
      <c r="H19" s="75">
        <f>'[2]Паспорт подпрограммы'!$K$37</f>
        <v>874.7</v>
      </c>
      <c r="I19" s="12"/>
      <c r="J19" s="11"/>
      <c r="K19" s="11"/>
      <c r="L19" s="11"/>
      <c r="M19" s="11"/>
      <c r="N19" s="11"/>
      <c r="O19" s="324"/>
    </row>
    <row r="20" spans="1:15" ht="15.75" thickBot="1">
      <c r="A20" s="324"/>
      <c r="B20" s="330"/>
      <c r="C20" s="332"/>
      <c r="D20" s="29">
        <v>2019</v>
      </c>
      <c r="E20" s="11">
        <f>'[2]Паспорт подпрограммы'!$F$38</f>
        <v>7270</v>
      </c>
      <c r="F20" s="75">
        <f>'[2]Паспорт подпрограммы'!$G$38</f>
        <v>174.7</v>
      </c>
      <c r="G20" s="11">
        <f>'[2]Паспорт подпрограммы'!$I$38</f>
        <v>7270</v>
      </c>
      <c r="H20" s="75">
        <f>'[2]Паспорт подпрограммы'!$K$38</f>
        <v>174.7</v>
      </c>
      <c r="I20" s="12"/>
      <c r="J20" s="11"/>
      <c r="K20" s="11"/>
      <c r="L20" s="11"/>
      <c r="M20" s="11"/>
      <c r="N20" s="11"/>
      <c r="O20" s="324"/>
    </row>
    <row r="21" spans="1:15" ht="51" customHeight="1" thickBot="1">
      <c r="A21" s="324"/>
      <c r="B21" s="330"/>
      <c r="C21" s="332"/>
      <c r="D21" s="121">
        <v>2020</v>
      </c>
      <c r="E21" s="122">
        <f>'[2]Паспорт подпрограммы'!$F$39</f>
        <v>6752.5</v>
      </c>
      <c r="F21" s="123">
        <f>'[2]Паспорт подпрограммы'!$G$39</f>
        <v>174.7</v>
      </c>
      <c r="G21" s="122">
        <f>'[2]Паспорт подпрограммы'!$I$39</f>
        <v>6752.5</v>
      </c>
      <c r="H21" s="123">
        <f>'[2]Паспорт подпрограммы'!$K$39</f>
        <v>174.7</v>
      </c>
      <c r="I21" s="124"/>
      <c r="J21" s="122"/>
      <c r="K21" s="122"/>
      <c r="L21" s="122"/>
      <c r="M21" s="122"/>
      <c r="N21" s="122"/>
      <c r="O21" s="324"/>
    </row>
    <row r="22" spans="1:15" ht="14.25" customHeight="1" thickBot="1">
      <c r="A22" s="125" t="s">
        <v>108</v>
      </c>
      <c r="B22" s="326" t="s">
        <v>130</v>
      </c>
      <c r="C22" s="327"/>
      <c r="D22" s="327"/>
      <c r="E22" s="327"/>
      <c r="F22" s="327"/>
      <c r="G22" s="327"/>
      <c r="H22" s="327"/>
      <c r="I22" s="327"/>
      <c r="J22" s="327"/>
      <c r="K22" s="327"/>
      <c r="L22" s="327"/>
      <c r="M22" s="327"/>
      <c r="N22" s="327"/>
      <c r="O22" s="328"/>
    </row>
    <row r="23" spans="1:15" s="78" customFormat="1" ht="14.25" customHeight="1" thickBot="1">
      <c r="A23" s="79"/>
      <c r="B23" s="340" t="s">
        <v>22</v>
      </c>
      <c r="C23" s="327"/>
      <c r="D23" s="327"/>
      <c r="E23" s="327"/>
      <c r="F23" s="327"/>
      <c r="G23" s="327"/>
      <c r="H23" s="327"/>
      <c r="I23" s="327"/>
      <c r="J23" s="327"/>
      <c r="K23" s="327"/>
      <c r="L23" s="327"/>
      <c r="M23" s="327"/>
      <c r="N23" s="327"/>
      <c r="O23" s="328"/>
    </row>
    <row r="24" spans="1:15" ht="18.75" customHeight="1" thickBot="1">
      <c r="A24" s="323" t="s">
        <v>109</v>
      </c>
      <c r="B24" s="329" t="s">
        <v>148</v>
      </c>
      <c r="C24" s="331" t="s">
        <v>149</v>
      </c>
      <c r="D24" s="136" t="s">
        <v>40</v>
      </c>
      <c r="E24" s="53">
        <f>SUM(E25:E28)</f>
        <v>216265</v>
      </c>
      <c r="F24" s="53">
        <f>SUM(F25:F28)</f>
        <v>96290.03</v>
      </c>
      <c r="G24" s="53">
        <f>SUM(G25:G28)</f>
        <v>215743.2</v>
      </c>
      <c r="H24" s="53">
        <f>SUM(H25:H28)</f>
        <v>95768.23000000001</v>
      </c>
      <c r="I24" s="112"/>
      <c r="J24" s="114"/>
      <c r="K24" s="53">
        <f>SUM(K25:K28)</f>
        <v>521.8</v>
      </c>
      <c r="L24" s="53">
        <f>SUM(L25:L28)</f>
        <v>521.8</v>
      </c>
      <c r="M24" s="114"/>
      <c r="N24" s="114"/>
      <c r="O24" s="323" t="s">
        <v>150</v>
      </c>
    </row>
    <row r="25" spans="1:15" ht="18.75" customHeight="1" thickBot="1">
      <c r="A25" s="324"/>
      <c r="B25" s="330"/>
      <c r="C25" s="332"/>
      <c r="D25" s="29">
        <v>2017</v>
      </c>
      <c r="E25" s="74">
        <v>21802.2</v>
      </c>
      <c r="F25" s="74">
        <v>21802.13</v>
      </c>
      <c r="G25" s="74">
        <v>21280.4</v>
      </c>
      <c r="H25" s="74">
        <v>21280.33</v>
      </c>
      <c r="I25" s="12"/>
      <c r="J25" s="11"/>
      <c r="K25" s="80">
        <f>'[3]Паспорт подпрограммы'!$Q$30</f>
        <v>521.8</v>
      </c>
      <c r="L25" s="80">
        <f>'[3]Паспорт подпрограммы'!$S$30</f>
        <v>521.8</v>
      </c>
      <c r="M25" s="11"/>
      <c r="N25" s="11"/>
      <c r="O25" s="324"/>
    </row>
    <row r="26" spans="1:15" ht="18.75" customHeight="1" thickBot="1">
      <c r="A26" s="324"/>
      <c r="B26" s="330"/>
      <c r="C26" s="332"/>
      <c r="D26" s="29">
        <v>2018</v>
      </c>
      <c r="E26" s="75">
        <v>55886.9</v>
      </c>
      <c r="F26" s="75">
        <v>55886.9</v>
      </c>
      <c r="G26" s="75">
        <v>55886.9</v>
      </c>
      <c r="H26" s="75">
        <v>55886.9</v>
      </c>
      <c r="I26" s="12"/>
      <c r="J26" s="11"/>
      <c r="K26" s="12">
        <f>'[3]Паспорт подпрограммы'!$Q$31</f>
        <v>0</v>
      </c>
      <c r="L26" s="11">
        <f>'[3]Паспорт подпрограммы'!$S$31</f>
        <v>0</v>
      </c>
      <c r="M26" s="11"/>
      <c r="N26" s="11"/>
      <c r="O26" s="324"/>
    </row>
    <row r="27" spans="1:15" ht="18.75" customHeight="1" thickBot="1">
      <c r="A27" s="324"/>
      <c r="B27" s="330"/>
      <c r="C27" s="332"/>
      <c r="D27" s="29">
        <v>2019</v>
      </c>
      <c r="E27" s="75">
        <v>75960.1</v>
      </c>
      <c r="F27" s="75">
        <v>13238</v>
      </c>
      <c r="G27" s="75">
        <v>75960.1</v>
      </c>
      <c r="H27" s="75">
        <v>13238</v>
      </c>
      <c r="I27" s="12"/>
      <c r="J27" s="11"/>
      <c r="K27" s="11">
        <f>'[3]Паспорт подпрограммы'!$Q$32</f>
        <v>0</v>
      </c>
      <c r="L27" s="11">
        <f>'[3]Паспорт подпрограммы'!$S$32</f>
        <v>0</v>
      </c>
      <c r="M27" s="11"/>
      <c r="N27" s="11"/>
      <c r="O27" s="324"/>
    </row>
    <row r="28" spans="1:15" ht="96.75" customHeight="1" thickBot="1">
      <c r="A28" s="325"/>
      <c r="B28" s="344"/>
      <c r="C28" s="336"/>
      <c r="D28" s="19">
        <v>2020</v>
      </c>
      <c r="E28" s="75">
        <v>62615.8</v>
      </c>
      <c r="F28" s="75">
        <v>5363</v>
      </c>
      <c r="G28" s="75">
        <v>62615.8</v>
      </c>
      <c r="H28" s="75">
        <v>5363</v>
      </c>
      <c r="I28" s="12"/>
      <c r="J28" s="11"/>
      <c r="K28" s="11">
        <f>'[3]Паспорт подпрограммы'!$Q$33</f>
        <v>0</v>
      </c>
      <c r="L28" s="11">
        <f>'[3]Паспорт подпрограммы'!$S$33</f>
        <v>0</v>
      </c>
      <c r="M28" s="11"/>
      <c r="N28" s="11"/>
      <c r="O28" s="325"/>
    </row>
    <row r="29" spans="1:15" ht="27" customHeight="1" thickBot="1">
      <c r="A29" s="125" t="s">
        <v>139</v>
      </c>
      <c r="B29" s="326" t="s">
        <v>134</v>
      </c>
      <c r="C29" s="327"/>
      <c r="D29" s="327"/>
      <c r="E29" s="327"/>
      <c r="F29" s="327"/>
      <c r="G29" s="327"/>
      <c r="H29" s="327"/>
      <c r="I29" s="327"/>
      <c r="J29" s="327"/>
      <c r="K29" s="327"/>
      <c r="L29" s="327"/>
      <c r="M29" s="327"/>
      <c r="N29" s="327"/>
      <c r="O29" s="328"/>
    </row>
    <row r="30" spans="1:15" s="78" customFormat="1" ht="14.25" customHeight="1" thickBot="1">
      <c r="A30" s="79"/>
      <c r="B30" s="327" t="s">
        <v>151</v>
      </c>
      <c r="C30" s="327"/>
      <c r="D30" s="327"/>
      <c r="E30" s="327"/>
      <c r="F30" s="327"/>
      <c r="G30" s="327"/>
      <c r="H30" s="327"/>
      <c r="I30" s="327"/>
      <c r="J30" s="327"/>
      <c r="K30" s="327"/>
      <c r="L30" s="327"/>
      <c r="M30" s="327"/>
      <c r="N30" s="327"/>
      <c r="O30" s="328"/>
    </row>
    <row r="31" spans="1:15" ht="18.75" customHeight="1" thickBot="1">
      <c r="A31" s="323" t="s">
        <v>152</v>
      </c>
      <c r="B31" s="329" t="s">
        <v>153</v>
      </c>
      <c r="C31" s="331" t="s">
        <v>156</v>
      </c>
      <c r="D31" s="28" t="s">
        <v>40</v>
      </c>
      <c r="E31" s="77">
        <f>SUM(E32:E35)</f>
        <v>185882</v>
      </c>
      <c r="F31" s="77">
        <f>SUM(F32:F35)</f>
        <v>34508.3</v>
      </c>
      <c r="G31" s="77">
        <f>SUM(G32:G35)</f>
        <v>82357.3</v>
      </c>
      <c r="H31" s="77">
        <f>SUM(H32:H35)</f>
        <v>34508.3</v>
      </c>
      <c r="I31" s="12"/>
      <c r="J31" s="11"/>
      <c r="K31" s="77">
        <f>SUM(K32:K35)</f>
        <v>103524.7</v>
      </c>
      <c r="L31" s="77">
        <f>SUM(L32:L35)</f>
        <v>0</v>
      </c>
      <c r="M31" s="11"/>
      <c r="N31" s="11"/>
      <c r="O31" s="323" t="s">
        <v>154</v>
      </c>
    </row>
    <row r="32" spans="1:15" ht="18.75" customHeight="1" thickBot="1">
      <c r="A32" s="324"/>
      <c r="B32" s="330"/>
      <c r="C32" s="332"/>
      <c r="D32" s="29">
        <v>2017</v>
      </c>
      <c r="E32" s="74">
        <f>'[4]Паспорт подпрограммы'!$F$31</f>
        <v>47849</v>
      </c>
      <c r="F32" s="11">
        <f>'[4]Паспорт подпрограммы'!$G$31</f>
        <v>0</v>
      </c>
      <c r="G32" s="74">
        <f>'[4]Паспорт подпрограммы'!$I$31</f>
        <v>47849</v>
      </c>
      <c r="H32" s="11">
        <f>'[4]Паспорт подпрограммы'!$K$31</f>
        <v>0</v>
      </c>
      <c r="I32" s="12"/>
      <c r="J32" s="11"/>
      <c r="K32" s="11">
        <f>'[4]Паспорт подпрограммы'!$Q$31</f>
        <v>0</v>
      </c>
      <c r="L32" s="11">
        <f>'[4]Паспорт подпрограммы'!$S$31</f>
        <v>0</v>
      </c>
      <c r="M32" s="11"/>
      <c r="N32" s="11"/>
      <c r="O32" s="324"/>
    </row>
    <row r="33" spans="1:15" ht="18.75" customHeight="1" thickBot="1">
      <c r="A33" s="324"/>
      <c r="B33" s="330"/>
      <c r="C33" s="332"/>
      <c r="D33" s="29">
        <v>2018</v>
      </c>
      <c r="E33" s="75">
        <f>'[4]Паспорт подпрограммы'!$F$32</f>
        <v>47849</v>
      </c>
      <c r="F33" s="75">
        <f>'[4]Паспорт подпрограммы'!$G$32</f>
        <v>11962.3</v>
      </c>
      <c r="G33" s="75">
        <f>'[4]Паспорт подпрограммы'!$I$32</f>
        <v>11962.3</v>
      </c>
      <c r="H33" s="75">
        <f>'[4]Паспорт подпрограммы'!$K$32</f>
        <v>11962.3</v>
      </c>
      <c r="I33" s="12"/>
      <c r="J33" s="11"/>
      <c r="K33" s="75">
        <f>'[4]Паспорт подпрограммы'!$Q$32</f>
        <v>35886.7</v>
      </c>
      <c r="L33" s="11">
        <f>'[4]Паспорт подпрограммы'!$S$32</f>
        <v>0</v>
      </c>
      <c r="M33" s="11"/>
      <c r="N33" s="11"/>
      <c r="O33" s="324"/>
    </row>
    <row r="34" spans="1:15" ht="18.75" customHeight="1" thickBot="1">
      <c r="A34" s="324"/>
      <c r="B34" s="330"/>
      <c r="C34" s="332"/>
      <c r="D34" s="29">
        <v>2019</v>
      </c>
      <c r="E34" s="75">
        <f>'[4]Паспорт подпрограммы'!$F$33</f>
        <v>52324</v>
      </c>
      <c r="F34" s="75">
        <f>'[4]Паспорт подпрограммы'!$G$33</f>
        <v>13081</v>
      </c>
      <c r="G34" s="75">
        <f>'[4]Паспорт подпрограммы'!$I$33</f>
        <v>13081</v>
      </c>
      <c r="H34" s="75">
        <f>'[4]Паспорт подпрограммы'!$K$33</f>
        <v>13081</v>
      </c>
      <c r="I34" s="12"/>
      <c r="J34" s="11"/>
      <c r="K34" s="75">
        <f>'[4]Паспорт подпрограммы'!$Q$33</f>
        <v>39243</v>
      </c>
      <c r="L34" s="11">
        <f>'[4]Паспорт подпрограммы'!$S$33</f>
        <v>0</v>
      </c>
      <c r="M34" s="11"/>
      <c r="N34" s="11"/>
      <c r="O34" s="324"/>
    </row>
    <row r="35" spans="1:15" ht="18.75" customHeight="1" thickBot="1">
      <c r="A35" s="324"/>
      <c r="B35" s="330"/>
      <c r="C35" s="332"/>
      <c r="D35" s="29">
        <v>2020</v>
      </c>
      <c r="E35" s="75">
        <f>'[4]Паспорт подпрограммы'!$F$34</f>
        <v>37860</v>
      </c>
      <c r="F35" s="75">
        <f>'[4]Паспорт подпрограммы'!$G$34</f>
        <v>9465</v>
      </c>
      <c r="G35" s="75">
        <f>'[4]Паспорт подпрограммы'!$I$34</f>
        <v>9465</v>
      </c>
      <c r="H35" s="75">
        <f>'[4]Паспорт подпрограммы'!$K$34</f>
        <v>9465</v>
      </c>
      <c r="I35" s="12"/>
      <c r="J35" s="11"/>
      <c r="K35" s="75">
        <f>'[4]Паспорт подпрограммы'!$Q$34</f>
        <v>28395</v>
      </c>
      <c r="L35" s="11">
        <f>'[4]Паспорт подпрограммы'!$S$34</f>
        <v>0</v>
      </c>
      <c r="M35" s="11"/>
      <c r="N35" s="11"/>
      <c r="O35" s="324"/>
    </row>
    <row r="36" spans="1:15" ht="15" customHeight="1" thickBot="1">
      <c r="A36" s="76" t="s">
        <v>135</v>
      </c>
      <c r="B36" s="341" t="s">
        <v>140</v>
      </c>
      <c r="C36" s="342"/>
      <c r="D36" s="342"/>
      <c r="E36" s="342"/>
      <c r="F36" s="342"/>
      <c r="G36" s="342"/>
      <c r="H36" s="342"/>
      <c r="I36" s="342"/>
      <c r="J36" s="342"/>
      <c r="K36" s="342"/>
      <c r="L36" s="342"/>
      <c r="M36" s="342"/>
      <c r="N36" s="342"/>
      <c r="O36" s="343"/>
    </row>
    <row r="37" spans="1:15" s="78" customFormat="1" ht="14.25" customHeight="1" thickBot="1">
      <c r="A37" s="79"/>
      <c r="B37" s="340" t="s">
        <v>13</v>
      </c>
      <c r="C37" s="327"/>
      <c r="D37" s="327"/>
      <c r="E37" s="327"/>
      <c r="F37" s="327"/>
      <c r="G37" s="327"/>
      <c r="H37" s="327"/>
      <c r="I37" s="327"/>
      <c r="J37" s="327"/>
      <c r="K37" s="327"/>
      <c r="L37" s="327"/>
      <c r="M37" s="327"/>
      <c r="N37" s="327"/>
      <c r="O37" s="328"/>
    </row>
    <row r="38" spans="1:15" ht="18.75" customHeight="1" thickBot="1">
      <c r="A38" s="323" t="s">
        <v>152</v>
      </c>
      <c r="B38" s="329" t="s">
        <v>155</v>
      </c>
      <c r="C38" s="331" t="s">
        <v>157</v>
      </c>
      <c r="D38" s="28" t="s">
        <v>40</v>
      </c>
      <c r="E38" s="77">
        <f>SUM(E39:E42)</f>
        <v>7174.1</v>
      </c>
      <c r="F38" s="77">
        <f>SUM(F39:F42)</f>
        <v>1304</v>
      </c>
      <c r="G38" s="77">
        <f>SUM(G39:G42)</f>
        <v>7174.1</v>
      </c>
      <c r="H38" s="77">
        <f>SUM(H39:H42)</f>
        <v>1304</v>
      </c>
      <c r="I38" s="12"/>
      <c r="J38" s="11"/>
      <c r="K38" s="77">
        <f>SUM(K39:K42)</f>
        <v>0</v>
      </c>
      <c r="L38" s="77">
        <f>SUM(L39:L42)</f>
        <v>0</v>
      </c>
      <c r="M38" s="11"/>
      <c r="N38" s="11"/>
      <c r="O38" s="337" t="s">
        <v>158</v>
      </c>
    </row>
    <row r="39" spans="1:15" ht="18.75" customHeight="1" thickBot="1">
      <c r="A39" s="324"/>
      <c r="B39" s="330"/>
      <c r="C39" s="332"/>
      <c r="D39" s="29">
        <v>2017</v>
      </c>
      <c r="E39" s="92">
        <v>2358.6</v>
      </c>
      <c r="F39" s="93">
        <v>644</v>
      </c>
      <c r="G39" s="94">
        <v>2358.6</v>
      </c>
      <c r="H39" s="95">
        <v>644</v>
      </c>
      <c r="I39" s="96"/>
      <c r="J39" s="97"/>
      <c r="K39" s="94">
        <v>0</v>
      </c>
      <c r="L39" s="98">
        <v>0</v>
      </c>
      <c r="M39" s="11"/>
      <c r="N39" s="11"/>
      <c r="O39" s="338"/>
    </row>
    <row r="40" spans="1:15" ht="18.75" customHeight="1" thickBot="1">
      <c r="A40" s="324"/>
      <c r="B40" s="330"/>
      <c r="C40" s="332"/>
      <c r="D40" s="29">
        <v>2018</v>
      </c>
      <c r="E40" s="99">
        <v>1576.5</v>
      </c>
      <c r="F40" s="100">
        <v>220</v>
      </c>
      <c r="G40" s="101">
        <v>1576.5</v>
      </c>
      <c r="H40" s="102">
        <v>220</v>
      </c>
      <c r="I40" s="103"/>
      <c r="J40" s="104"/>
      <c r="K40" s="102">
        <v>0</v>
      </c>
      <c r="L40" s="95">
        <v>0</v>
      </c>
      <c r="M40" s="11"/>
      <c r="N40" s="11"/>
      <c r="O40" s="338"/>
    </row>
    <row r="41" spans="1:15" ht="18.75" customHeight="1" thickBot="1">
      <c r="A41" s="324"/>
      <c r="B41" s="330"/>
      <c r="C41" s="332"/>
      <c r="D41" s="29">
        <v>2019</v>
      </c>
      <c r="E41" s="99">
        <v>1619.5</v>
      </c>
      <c r="F41" s="100">
        <v>220</v>
      </c>
      <c r="G41" s="101">
        <v>1619.5</v>
      </c>
      <c r="H41" s="102">
        <v>220</v>
      </c>
      <c r="I41" s="103"/>
      <c r="J41" s="104"/>
      <c r="K41" s="102">
        <v>0</v>
      </c>
      <c r="L41" s="105">
        <v>0</v>
      </c>
      <c r="M41" s="11"/>
      <c r="N41" s="11"/>
      <c r="O41" s="338"/>
    </row>
    <row r="42" spans="1:15" ht="66" customHeight="1" thickBot="1">
      <c r="A42" s="324"/>
      <c r="B42" s="330"/>
      <c r="C42" s="332"/>
      <c r="D42" s="19">
        <v>2020</v>
      </c>
      <c r="E42" s="126">
        <v>1619.5</v>
      </c>
      <c r="F42" s="127">
        <v>220</v>
      </c>
      <c r="G42" s="128">
        <v>1619.5</v>
      </c>
      <c r="H42" s="129">
        <v>220</v>
      </c>
      <c r="I42" s="130"/>
      <c r="J42" s="131"/>
      <c r="K42" s="129">
        <v>0</v>
      </c>
      <c r="L42" s="132">
        <v>0</v>
      </c>
      <c r="M42" s="11"/>
      <c r="N42" s="11"/>
      <c r="O42" s="338"/>
    </row>
    <row r="43" spans="1:15" ht="18.75" customHeight="1" thickBot="1">
      <c r="A43" s="323"/>
      <c r="B43" s="333" t="s">
        <v>159</v>
      </c>
      <c r="C43" s="331"/>
      <c r="D43" s="136" t="s">
        <v>40</v>
      </c>
      <c r="E43" s="107">
        <f>SUM(E44+E45+E46+E47)</f>
        <v>445845.10000000003</v>
      </c>
      <c r="F43" s="107">
        <f aca="true" t="shared" si="0" ref="F43:L43">SUM(F44+F45+F46+F47)</f>
        <v>134200.72999999998</v>
      </c>
      <c r="G43" s="107">
        <f t="shared" si="0"/>
        <v>341798.60000000003</v>
      </c>
      <c r="H43" s="107">
        <f t="shared" si="0"/>
        <v>133678.93</v>
      </c>
      <c r="I43" s="107">
        <f t="shared" si="0"/>
        <v>0</v>
      </c>
      <c r="J43" s="107">
        <f t="shared" si="0"/>
        <v>0</v>
      </c>
      <c r="K43" s="107">
        <f t="shared" si="0"/>
        <v>104046.5</v>
      </c>
      <c r="L43" s="107">
        <f t="shared" si="0"/>
        <v>521.8</v>
      </c>
      <c r="M43" s="112"/>
      <c r="N43" s="114"/>
      <c r="O43" s="337" t="s">
        <v>160</v>
      </c>
    </row>
    <row r="44" spans="1:15" ht="18.75" customHeight="1" thickBot="1">
      <c r="A44" s="324"/>
      <c r="B44" s="334"/>
      <c r="C44" s="332"/>
      <c r="D44" s="29">
        <v>2017</v>
      </c>
      <c r="E44" s="93">
        <f>SUM(E18+E25+E32+E39)</f>
        <v>84343.8</v>
      </c>
      <c r="F44" s="113">
        <f aca="true" t="shared" si="1" ref="F44:L47">SUM(F18+F25+F32+F39)</f>
        <v>23320.43</v>
      </c>
      <c r="G44" s="106">
        <f t="shared" si="1"/>
        <v>83822</v>
      </c>
      <c r="H44" s="93">
        <f t="shared" si="1"/>
        <v>22798.63</v>
      </c>
      <c r="I44" s="106">
        <f t="shared" si="1"/>
        <v>0</v>
      </c>
      <c r="J44" s="93">
        <f t="shared" si="1"/>
        <v>0</v>
      </c>
      <c r="K44" s="106">
        <f t="shared" si="1"/>
        <v>521.8</v>
      </c>
      <c r="L44" s="106">
        <f t="shared" si="1"/>
        <v>521.8</v>
      </c>
      <c r="M44" s="114"/>
      <c r="N44" s="11"/>
      <c r="O44" s="338"/>
    </row>
    <row r="45" spans="1:15" ht="18.75" customHeight="1" thickBot="1">
      <c r="A45" s="324"/>
      <c r="B45" s="334"/>
      <c r="C45" s="332"/>
      <c r="D45" s="29">
        <v>2018</v>
      </c>
      <c r="E45" s="93">
        <f>SUM(E19+E26+E33+E40)</f>
        <v>115479.9</v>
      </c>
      <c r="F45" s="113">
        <f t="shared" si="1"/>
        <v>68943.9</v>
      </c>
      <c r="G45" s="106">
        <f t="shared" si="1"/>
        <v>79593.2</v>
      </c>
      <c r="H45" s="93">
        <f t="shared" si="1"/>
        <v>68943.9</v>
      </c>
      <c r="I45" s="106">
        <f t="shared" si="1"/>
        <v>0</v>
      </c>
      <c r="J45" s="93">
        <f t="shared" si="1"/>
        <v>0</v>
      </c>
      <c r="K45" s="106">
        <f t="shared" si="1"/>
        <v>35886.7</v>
      </c>
      <c r="L45" s="106">
        <f t="shared" si="1"/>
        <v>0</v>
      </c>
      <c r="M45" s="11"/>
      <c r="N45" s="11"/>
      <c r="O45" s="338"/>
    </row>
    <row r="46" spans="1:15" ht="18.75" customHeight="1" thickBot="1">
      <c r="A46" s="324"/>
      <c r="B46" s="334"/>
      <c r="C46" s="332"/>
      <c r="D46" s="29">
        <v>2019</v>
      </c>
      <c r="E46" s="93">
        <f>SUM(E20+E27+E34+E41)</f>
        <v>137173.6</v>
      </c>
      <c r="F46" s="113">
        <f t="shared" si="1"/>
        <v>26713.7</v>
      </c>
      <c r="G46" s="106">
        <f t="shared" si="1"/>
        <v>97930.6</v>
      </c>
      <c r="H46" s="93">
        <f t="shared" si="1"/>
        <v>26713.7</v>
      </c>
      <c r="I46" s="106">
        <f t="shared" si="1"/>
        <v>0</v>
      </c>
      <c r="J46" s="93">
        <f t="shared" si="1"/>
        <v>0</v>
      </c>
      <c r="K46" s="106">
        <f t="shared" si="1"/>
        <v>39243</v>
      </c>
      <c r="L46" s="106">
        <f t="shared" si="1"/>
        <v>0</v>
      </c>
      <c r="M46" s="11"/>
      <c r="N46" s="11"/>
      <c r="O46" s="338"/>
    </row>
    <row r="47" spans="1:15" ht="87" customHeight="1" thickBot="1">
      <c r="A47" s="325"/>
      <c r="B47" s="335"/>
      <c r="C47" s="336"/>
      <c r="D47" s="19">
        <v>2020</v>
      </c>
      <c r="E47" s="133">
        <f>SUM(E21+E28+E35+E42)</f>
        <v>108847.8</v>
      </c>
      <c r="F47" s="134">
        <f t="shared" si="1"/>
        <v>15222.7</v>
      </c>
      <c r="G47" s="135">
        <f t="shared" si="1"/>
        <v>80452.8</v>
      </c>
      <c r="H47" s="133">
        <f t="shared" si="1"/>
        <v>15222.7</v>
      </c>
      <c r="I47" s="135">
        <f t="shared" si="1"/>
        <v>0</v>
      </c>
      <c r="J47" s="133">
        <f t="shared" si="1"/>
        <v>0</v>
      </c>
      <c r="K47" s="135">
        <f t="shared" si="1"/>
        <v>28395</v>
      </c>
      <c r="L47" s="135">
        <f t="shared" si="1"/>
        <v>0</v>
      </c>
      <c r="M47" s="11"/>
      <c r="N47" s="11"/>
      <c r="O47" s="339"/>
    </row>
    <row r="48" ht="18.75" customHeight="1"/>
    <row r="49" spans="5:12" ht="18.75" customHeight="1">
      <c r="E49" s="81"/>
      <c r="F49" s="81"/>
      <c r="G49" s="81"/>
      <c r="H49" s="81"/>
      <c r="K49" s="81"/>
      <c r="L49" s="81"/>
    </row>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sheetData>
  <sheetProtection/>
  <mergeCells count="45">
    <mergeCell ref="L2:N2"/>
    <mergeCell ref="L4:N4"/>
    <mergeCell ref="C9:C12"/>
    <mergeCell ref="A9:A12"/>
    <mergeCell ref="K10:L11"/>
    <mergeCell ref="A6:O6"/>
    <mergeCell ref="B9:B12"/>
    <mergeCell ref="G9:N9"/>
    <mergeCell ref="O9:O12"/>
    <mergeCell ref="G10:H11"/>
    <mergeCell ref="A17:A21"/>
    <mergeCell ref="B17:B21"/>
    <mergeCell ref="A7:O7"/>
    <mergeCell ref="A8:O8"/>
    <mergeCell ref="I10:J11"/>
    <mergeCell ref="E9:F11"/>
    <mergeCell ref="D9:D12"/>
    <mergeCell ref="M10:N11"/>
    <mergeCell ref="B14:O14"/>
    <mergeCell ref="B15:O15"/>
    <mergeCell ref="B16:O16"/>
    <mergeCell ref="O17:O21"/>
    <mergeCell ref="C17:C21"/>
    <mergeCell ref="B22:O22"/>
    <mergeCell ref="B23:O23"/>
    <mergeCell ref="A38:A42"/>
    <mergeCell ref="B38:B42"/>
    <mergeCell ref="C38:C42"/>
    <mergeCell ref="O38:O42"/>
    <mergeCell ref="B36:O36"/>
    <mergeCell ref="B37:O37"/>
    <mergeCell ref="A24:A28"/>
    <mergeCell ref="B24:B28"/>
    <mergeCell ref="C24:C28"/>
    <mergeCell ref="A43:A47"/>
    <mergeCell ref="B43:B47"/>
    <mergeCell ref="C43:C47"/>
    <mergeCell ref="O43:O47"/>
    <mergeCell ref="O24:O28"/>
    <mergeCell ref="B29:O29"/>
    <mergeCell ref="B30:O30"/>
    <mergeCell ref="A31:A35"/>
    <mergeCell ref="B31:B35"/>
    <mergeCell ref="C31:C35"/>
    <mergeCell ref="O31:O35"/>
  </mergeCells>
  <printOptions/>
  <pageMargins left="0.7" right="0.7" top="0.75" bottom="0.75" header="0.3" footer="0.3"/>
  <pageSetup horizontalDpi="600" verticalDpi="600" orientation="landscape" paperSize="9" scale="62" r:id="rId1"/>
  <rowBreaks count="1" manualBreakCount="1">
    <brk id="28"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2018-11-23T05:16:04Z</dcterms:modified>
  <cp:category/>
  <cp:version/>
  <cp:contentType/>
  <cp:contentStatus/>
</cp:coreProperties>
</file>