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440" windowHeight="12585" activeTab="0"/>
  </bookViews>
  <sheets>
    <sheet name="Лист1" sheetId="1" r:id="rId1"/>
  </sheets>
  <definedNames>
    <definedName name="_xlnm.Print_Area" localSheetId="0">'Лист1'!$A$1:$X$74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<sst xmlns="http://schemas.openxmlformats.org/spreadsheetml/2006/main" count="217" uniqueCount="98">
  <si>
    <t xml:space="preserve">Правовой акт, являющийся основанием для разработки муниципальной программы </t>
  </si>
  <si>
    <t>Куратор муниципальной программы</t>
  </si>
  <si>
    <t>Заместитель Мэра Города Томска – Начальник департамента городского хозяйства администрации Города Томска</t>
  </si>
  <si>
    <t>Ответственный исполнитель муниципальной программы</t>
  </si>
  <si>
    <t xml:space="preserve">Департамент городского хозяйства администрации Города Томска </t>
  </si>
  <si>
    <t>Соисполнители</t>
  </si>
  <si>
    <t>Участники</t>
  </si>
  <si>
    <t>Юридические и физические лица, определенные в установленном законом порядке</t>
  </si>
  <si>
    <t>Наименование стратегической цели (целевого вектора) развития Города Томска</t>
  </si>
  <si>
    <t xml:space="preserve">Качественная инфраструктура жизнеобеспечения </t>
  </si>
  <si>
    <t>Наименование стратегической задачи развития Города Томска</t>
  </si>
  <si>
    <t xml:space="preserve">Модернизация и развитие инженерной  инфраструктуры </t>
  </si>
  <si>
    <t>Цель и задачи муниципальной программы</t>
  </si>
  <si>
    <t xml:space="preserve">Цель: содержание и развитие инженерной инфраструктуры </t>
  </si>
  <si>
    <t>Задача 1: Обеспечение безопасной эксплуатации гидротехнических сооружений (ГТС), сооружений инженерной защиты территорий и населения от негативного воздействия оползневых процессов, сточных и (или) дренажных вод.</t>
  </si>
  <si>
    <t>Задача 2: Обеспечение реализации муниципальной политики в сфере жилищно-коммунального хозяйства, развития инженерной инфраструктуры, иных вопросов городского хозяйства и эффективного исполнения функций департамента городского хозяйства</t>
  </si>
  <si>
    <t xml:space="preserve">Задача 3: Модернизация и развитие инженерной инфраструктуры </t>
  </si>
  <si>
    <t>Задача 4: Повышение уровня газификации территории муниципального образования «Город Томск»</t>
  </si>
  <si>
    <t>Задача 5: Обеспечение защищенности населения и объектов экономики от негативного воздействия поверхностных вод</t>
  </si>
  <si>
    <t>Показатели цели программы, единицы измерения</t>
  </si>
  <si>
    <t xml:space="preserve">год разработки программы, </t>
  </si>
  <si>
    <t>2015 год</t>
  </si>
  <si>
    <t>2016 год</t>
  </si>
  <si>
    <t>2017 год</t>
  </si>
  <si>
    <t>2018 год</t>
  </si>
  <si>
    <t>2019 год</t>
  </si>
  <si>
    <t>в соответствии с потребностью</t>
  </si>
  <si>
    <t>в соответствии с утвержденным финансированием</t>
  </si>
  <si>
    <t>Цель: содержание и развитие инженерной инфраструктуры</t>
  </si>
  <si>
    <t>Показатели цели «Содержание и развитие инженерной инфраструктуры»</t>
  </si>
  <si>
    <t>Повышение удовлетворённости жителей оказанными услугами электро-, тепло-, газо-, водоснабжения и водоотведения (количество жалоб, ед.)</t>
  </si>
  <si>
    <t>2 533</t>
  </si>
  <si>
    <t xml:space="preserve">Доля инженерных сетей, нуждающихся в замене, %: </t>
  </si>
  <si>
    <t xml:space="preserve">водопровод  </t>
  </si>
  <si>
    <t xml:space="preserve">водоотведение </t>
  </si>
  <si>
    <t xml:space="preserve"> электросети </t>
  </si>
  <si>
    <t xml:space="preserve">теплосети  </t>
  </si>
  <si>
    <t xml:space="preserve">ливневая канализация </t>
  </si>
  <si>
    <t xml:space="preserve">сети газоснабжения </t>
  </si>
  <si>
    <t xml:space="preserve">снижение не менее  чем на  5 п.п.  к предыдущему году </t>
  </si>
  <si>
    <t xml:space="preserve">снижение не менее  чем на 5 п.п.  к предыдущему году </t>
  </si>
  <si>
    <t xml:space="preserve">снижение не менее  чем на  1 п.п.  к предыдущему году </t>
  </si>
  <si>
    <t>Протяженность вновь построенных, реконструированных сетей инженерно-технического обеспечения (далее – ИТО), км</t>
  </si>
  <si>
    <t>Показатели задач программы, единицы измерения</t>
  </si>
  <si>
    <t>Количество обоснованных жалоб на деятельность департамента*</t>
  </si>
  <si>
    <t>Задача 3: «Модернизация и развитие инженерной инфраструктуры»</t>
  </si>
  <si>
    <t>Задача 4: «Повышение уровня газификации территории муниципального образования «Город Томск»</t>
  </si>
  <si>
    <t xml:space="preserve"> Задача 5: «Обеспечение защищенности населения и объектов экономики от негативного воздействия поверхностных вод»</t>
  </si>
  <si>
    <t>Объемы и источники финансирования программы (с разбивкой по годам, тыс. рублей)</t>
  </si>
  <si>
    <t>Годы:</t>
  </si>
  <si>
    <t>Всего по источникам</t>
  </si>
  <si>
    <t>местный бюджет</t>
  </si>
  <si>
    <t>федеральный бюджет</t>
  </si>
  <si>
    <t>областной бюджет</t>
  </si>
  <si>
    <t>внебюджетные источники</t>
  </si>
  <si>
    <t>потребность</t>
  </si>
  <si>
    <t>утверждено</t>
  </si>
  <si>
    <t>план</t>
  </si>
  <si>
    <t>Итого</t>
  </si>
  <si>
    <t xml:space="preserve">Сроки реализации программы </t>
  </si>
  <si>
    <t>Перечень подпрограмм</t>
  </si>
  <si>
    <t>Организация управления муниципальной программой и контроль за её реализацией:</t>
  </si>
  <si>
    <t>- управление муниципальной программой осуществляет</t>
  </si>
  <si>
    <t>Департамент городского хозяйства администрации Города Томска</t>
  </si>
  <si>
    <t>- текущий контроль и мониторинг реализации муниципальной программы  осуществляют</t>
  </si>
  <si>
    <t>Департамент городского хозяйства администрации Города Томска (МКУ «ИЗС»)</t>
  </si>
  <si>
    <t>Департамент капитального строительства администрации Города Томска</t>
  </si>
  <si>
    <t>I. ПАСПОРТ МУНИЦИПАЛЬНОЙ ПРОГРАММЫ</t>
  </si>
  <si>
    <r>
      <t xml:space="preserve"> Задача 1: </t>
    </r>
    <r>
      <rPr>
        <b/>
        <i/>
        <sz val="11"/>
        <color indexed="8"/>
        <rFont val="Times New Roman"/>
        <family val="1"/>
      </rPr>
      <t>«Обеспечение безопасной эксплуатации гидротехнических сооружений (ГТС), сооружений инженерной защиты территорий и населения от негативного воздействия оползневых процессов, сточных и (или) дренажных вод»</t>
    </r>
  </si>
  <si>
    <r>
      <t xml:space="preserve">Показатели задачи 1 программы: </t>
    </r>
    <r>
      <rPr>
        <i/>
        <sz val="11"/>
        <color indexed="8"/>
        <rFont val="Calibri"/>
        <family val="2"/>
      </rPr>
      <t>Доля защищённой территории от общей площади города, требующей защиты от негативного воздействия оползневых процессов, сточных и (или) дренажных вод, %</t>
    </r>
  </si>
  <si>
    <r>
      <t xml:space="preserve"> Задача 2: «</t>
    </r>
    <r>
      <rPr>
        <i/>
        <sz val="11"/>
        <color indexed="8"/>
        <rFont val="Calibri"/>
        <family val="2"/>
      </rPr>
      <t>Обеспечение реализации муниципальной политики в сфере жилищно-коммунального хозяйства, развития инженерной инфраструктуры, иных вопросов городского хозяйства и эффективного исполнения функций департамента городского хозяйства»</t>
    </r>
  </si>
  <si>
    <r>
      <t xml:space="preserve">Показатели задачи 3 программы: </t>
    </r>
    <r>
      <rPr>
        <sz val="11"/>
        <color indexed="8"/>
        <rFont val="Calibri"/>
        <family val="2"/>
      </rPr>
      <t>Прирост стоимости муниципальных объектов инженерной инфраструктуры, обеспечивающих жителей услугами электро-, тепло-, газо-, водоснабжения и водоотведения, %</t>
    </r>
  </si>
  <si>
    <r>
      <t xml:space="preserve">Показатели задачи 5 программы: </t>
    </r>
    <r>
      <rPr>
        <i/>
        <sz val="11"/>
        <color indexed="8"/>
        <rFont val="Calibri"/>
        <family val="2"/>
      </rPr>
      <t>Доля защищённой территории от общей площади города, требующей защиты от негативного воздействия поверхностных вод, %</t>
    </r>
  </si>
  <si>
    <t>«Развитие инженерной инфраструктуры для обеспечения населения коммунальными услугами на 2015-2025 годы»</t>
  </si>
  <si>
    <t>2020 год</t>
  </si>
  <si>
    <t>2021 год</t>
  </si>
  <si>
    <t>2022 год</t>
  </si>
  <si>
    <t>2023 год</t>
  </si>
  <si>
    <t>2024 год</t>
  </si>
  <si>
    <t>2025 год</t>
  </si>
  <si>
    <t>2) Организация и обеспечение эффективного исполнения функций на 2015-2025 годы</t>
  </si>
  <si>
    <t>3) Развитие инженерной инфраструктуры на 2015-2025 годы</t>
  </si>
  <si>
    <t>4) Газификация Томска на 2015-2025 годы</t>
  </si>
  <si>
    <t>2015 -   2025 гг.</t>
  </si>
  <si>
    <t>-</t>
  </si>
  <si>
    <t>Департамент дорожной деятельности и благоустройства администрации Города Томска</t>
  </si>
  <si>
    <t>Департамент городского хозяйства администрации Города Томска (МКУ «ИЗС»), Департамент капитального строительства администрации Города Томска, Департамент дорожной деятельности и благоустройства администрации Города Томска, Департамент управления муниципальной собственностью администрации Города Томска</t>
  </si>
  <si>
    <t xml:space="preserve"> -</t>
  </si>
  <si>
    <r>
      <t xml:space="preserve">Показатели задачи 2 программы: </t>
    </r>
    <r>
      <rPr>
        <sz val="11"/>
        <color indexed="8"/>
        <rFont val="Calibri"/>
        <family val="2"/>
      </rPr>
      <t>Доля показателей целей и задач муниципальной программы, достигнутых по итогам отчетного года на 90 - 100%, %</t>
    </r>
  </si>
  <si>
    <t>Распоряжение администрации Города Томска от 23.05.2014 № р460 "Об утверждении перечня муниципальных программ муниципального образования "Город Томск"</t>
  </si>
  <si>
    <t>Департамент управления муниципальной собственностью администрации Города Томска</t>
  </si>
  <si>
    <t>1) Содержание инженерной инфраструктуры на 2015-2025 годы</t>
  </si>
  <si>
    <t>5) Инженерная защита территорий на 2015-2025 годы</t>
  </si>
  <si>
    <t>*Обоснованные жалобы - обращения физических и юридических лиц на деятельность департамента городского хозяйства администрации Города Томска, поступившие в департамент городского хозяйства администрации Города Томска за отчетный период, по которым выявлены нарушения в части реализации муниципальной программы</t>
  </si>
  <si>
    <t xml:space="preserve">Общий уровень газификации, %: </t>
  </si>
  <si>
    <t xml:space="preserve">Уменьшение уровня газификации сжиженным углеводородным газом, % </t>
  </si>
  <si>
    <r>
      <t xml:space="preserve">Показатели задачи 4 программы: </t>
    </r>
    <r>
      <rPr>
        <sz val="11"/>
        <color indexed="8"/>
        <rFont val="Times New Roman"/>
        <family val="1"/>
      </rPr>
      <t>Увеличение уровня газификации природным газом, %</t>
    </r>
  </si>
  <si>
    <t xml:space="preserve">Приложение к постановлению администрации Города Томска от 27.11.2018 № 1074
Приложение к постановлению администрации Города Томска от 30.09.2014 № 987
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</si>
</sst>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</numFmts>
  <fonts count="23"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24" borderId="10" xfId="0" applyFont="1" applyFill="1" applyBorder="1" applyAlignment="1">
      <alignment vertical="top" wrapText="1"/>
    </xf>
    <xf numFmtId="0" fontId="3" fillId="24" borderId="10" xfId="0" applyFont="1" applyFill="1" applyBorder="1" applyAlignment="1">
      <alignment vertical="top" wrapText="1"/>
    </xf>
    <xf numFmtId="3" fontId="1" fillId="24" borderId="10" xfId="0" applyNumberFormat="1" applyFont="1" applyFill="1" applyBorder="1" applyAlignment="1">
      <alignment horizontal="center" wrapText="1"/>
    </xf>
    <xf numFmtId="0" fontId="1" fillId="24" borderId="10" xfId="0" applyFont="1" applyFill="1" applyBorder="1" applyAlignment="1">
      <alignment horizontal="center" wrapText="1"/>
    </xf>
    <xf numFmtId="0" fontId="1" fillId="24" borderId="10" xfId="0" applyFont="1" applyFill="1" applyBorder="1" applyAlignment="1">
      <alignment horizontal="center" vertical="center" textRotation="90" wrapText="1"/>
    </xf>
    <xf numFmtId="0" fontId="1" fillId="24" borderId="10" xfId="0" applyFont="1" applyFill="1" applyBorder="1" applyAlignment="1">
      <alignment horizontal="left" vertical="center" textRotation="90" wrapText="1"/>
    </xf>
    <xf numFmtId="0" fontId="1" fillId="24" borderId="10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6" fillId="24" borderId="10" xfId="0" applyFont="1" applyFill="1" applyBorder="1" applyAlignment="1">
      <alignment horizontal="center" wrapText="1"/>
    </xf>
    <xf numFmtId="0" fontId="1" fillId="24" borderId="10" xfId="0" applyFont="1" applyFill="1" applyBorder="1" applyAlignment="1">
      <alignment horizontal="center" vertical="top" wrapText="1"/>
    </xf>
    <xf numFmtId="0" fontId="1" fillId="24" borderId="10" xfId="0" applyFont="1" applyFill="1" applyBorder="1" applyAlignment="1">
      <alignment horizontal="justify" vertical="top" wrapText="1"/>
    </xf>
    <xf numFmtId="0" fontId="1" fillId="24" borderId="10" xfId="0" applyFont="1" applyFill="1" applyBorder="1" applyAlignment="1">
      <alignment vertical="top" wrapText="1"/>
    </xf>
    <xf numFmtId="0" fontId="0" fillId="0" borderId="10" xfId="0" applyFont="1" applyBorder="1" applyAlignment="1">
      <alignment/>
    </xf>
    <xf numFmtId="0" fontId="1" fillId="24" borderId="10" xfId="0" applyFont="1" applyFill="1" applyBorder="1" applyAlignment="1">
      <alignment wrapText="1"/>
    </xf>
    <xf numFmtId="1" fontId="0" fillId="0" borderId="10" xfId="0" applyNumberFormat="1" applyFont="1" applyBorder="1" applyAlignment="1">
      <alignment/>
    </xf>
    <xf numFmtId="0" fontId="1" fillId="0" borderId="10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1" fillId="24" borderId="12" xfId="0" applyFont="1" applyFill="1" applyBorder="1" applyAlignment="1">
      <alignment vertical="top" wrapText="1"/>
    </xf>
    <xf numFmtId="0" fontId="0" fillId="0" borderId="12" xfId="0" applyFont="1" applyBorder="1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24" borderId="13" xfId="0" applyFont="1" applyFill="1" applyBorder="1" applyAlignment="1">
      <alignment horizontal="center" vertical="top" wrapText="1"/>
    </xf>
    <xf numFmtId="0" fontId="0" fillId="0" borderId="13" xfId="0" applyFont="1" applyBorder="1" applyAlignment="1">
      <alignment/>
    </xf>
    <xf numFmtId="0" fontId="1" fillId="24" borderId="11" xfId="0" applyFont="1" applyFill="1" applyBorder="1" applyAlignment="1">
      <alignment vertical="top" wrapText="1"/>
    </xf>
    <xf numFmtId="164" fontId="2" fillId="24" borderId="11" xfId="0" applyNumberFormat="1" applyFont="1" applyFill="1" applyBorder="1" applyAlignment="1">
      <alignment wrapText="1"/>
    </xf>
    <xf numFmtId="164" fontId="1" fillId="24" borderId="10" xfId="0" applyNumberFormat="1" applyFont="1" applyFill="1" applyBorder="1" applyAlignment="1">
      <alignment wrapText="1"/>
    </xf>
    <xf numFmtId="0" fontId="0" fillId="0" borderId="10" xfId="0" applyFont="1" applyBorder="1" applyAlignment="1">
      <alignment/>
    </xf>
    <xf numFmtId="164" fontId="2" fillId="24" borderId="10" xfId="0" applyNumberFormat="1" applyFont="1" applyFill="1" applyBorder="1" applyAlignment="1">
      <alignment wrapText="1"/>
    </xf>
    <xf numFmtId="0" fontId="1" fillId="24" borderId="0" xfId="0" applyFont="1" applyFill="1" applyBorder="1" applyAlignment="1">
      <alignment vertical="top" wrapText="1"/>
    </xf>
    <xf numFmtId="0" fontId="0" fillId="0" borderId="0" xfId="0" applyFont="1" applyBorder="1" applyAlignment="1">
      <alignment/>
    </xf>
    <xf numFmtId="164" fontId="1" fillId="24" borderId="0" xfId="0" applyNumberFormat="1" applyFont="1" applyFill="1" applyBorder="1" applyAlignment="1">
      <alignment wrapText="1"/>
    </xf>
    <xf numFmtId="0" fontId="1" fillId="24" borderId="14" xfId="0" applyFont="1" applyFill="1" applyBorder="1" applyAlignment="1">
      <alignment vertical="top" wrapText="1"/>
    </xf>
    <xf numFmtId="0" fontId="0" fillId="0" borderId="14" xfId="0" applyFont="1" applyBorder="1" applyAlignment="1">
      <alignment/>
    </xf>
    <xf numFmtId="0" fontId="1" fillId="24" borderId="15" xfId="0" applyFont="1" applyFill="1" applyBorder="1" applyAlignment="1">
      <alignment vertical="top" wrapText="1"/>
    </xf>
    <xf numFmtId="0" fontId="0" fillId="0" borderId="16" xfId="0" applyFont="1" applyBorder="1" applyAlignment="1">
      <alignment/>
    </xf>
    <xf numFmtId="164" fontId="1" fillId="24" borderId="16" xfId="0" applyNumberFormat="1" applyFont="1" applyFill="1" applyBorder="1" applyAlignment="1">
      <alignment wrapText="1"/>
    </xf>
    <xf numFmtId="164" fontId="2" fillId="24" borderId="17" xfId="0" applyNumberFormat="1" applyFont="1" applyFill="1" applyBorder="1" applyAlignment="1">
      <alignment wrapText="1"/>
    </xf>
    <xf numFmtId="164" fontId="2" fillId="24" borderId="18" xfId="0" applyNumberFormat="1" applyFont="1" applyFill="1" applyBorder="1" applyAlignment="1">
      <alignment horizontal="center" wrapText="1"/>
    </xf>
    <xf numFmtId="164" fontId="2" fillId="24" borderId="18" xfId="0" applyNumberFormat="1" applyFont="1" applyFill="1" applyBorder="1" applyAlignment="1">
      <alignment wrapText="1"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164" fontId="1" fillId="24" borderId="11" xfId="0" applyNumberFormat="1" applyFont="1" applyFill="1" applyBorder="1" applyAlignment="1">
      <alignment horizontal="right" wrapText="1"/>
    </xf>
    <xf numFmtId="1" fontId="0" fillId="0" borderId="10" xfId="0" applyNumberFormat="1" applyBorder="1" applyAlignment="1">
      <alignment/>
    </xf>
    <xf numFmtId="0" fontId="1" fillId="24" borderId="10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left" vertical="top" wrapText="1"/>
    </xf>
    <xf numFmtId="0" fontId="3" fillId="24" borderId="13" xfId="0" applyFont="1" applyFill="1" applyBorder="1" applyAlignment="1">
      <alignment horizontal="left" vertical="top" wrapText="1"/>
    </xf>
    <xf numFmtId="0" fontId="1" fillId="24" borderId="10" xfId="0" applyFont="1" applyFill="1" applyBorder="1" applyAlignment="1">
      <alignment horizontal="center" vertical="top" wrapText="1"/>
    </xf>
    <xf numFmtId="0" fontId="0" fillId="0" borderId="14" xfId="0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/>
    </xf>
    <xf numFmtId="0" fontId="2" fillId="0" borderId="0" xfId="0" applyFont="1" applyAlignment="1">
      <alignment horizontal="center"/>
    </xf>
    <xf numFmtId="164" fontId="1" fillId="24" borderId="0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24" borderId="10" xfId="0" applyFont="1" applyFill="1" applyBorder="1" applyAlignment="1">
      <alignment horizontal="left" vertical="top" wrapText="1"/>
    </xf>
    <xf numFmtId="0" fontId="1" fillId="24" borderId="11" xfId="0" applyFont="1" applyFill="1" applyBorder="1" applyAlignment="1">
      <alignment horizontal="center" vertical="top" wrapText="1"/>
    </xf>
    <xf numFmtId="0" fontId="1" fillId="24" borderId="19" xfId="0" applyFont="1" applyFill="1" applyBorder="1" applyAlignment="1">
      <alignment horizontal="center" vertical="top" wrapText="1"/>
    </xf>
    <xf numFmtId="0" fontId="1" fillId="24" borderId="20" xfId="0" applyFont="1" applyFill="1" applyBorder="1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1" fillId="24" borderId="10" xfId="0" applyFont="1" applyFill="1" applyBorder="1" applyAlignment="1">
      <alignment horizontal="justify" vertical="top" wrapText="1"/>
    </xf>
    <xf numFmtId="0" fontId="1" fillId="24" borderId="10" xfId="0" applyFont="1" applyFill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74"/>
  <sheetViews>
    <sheetView tabSelected="1" view="pageBreakPreview" zoomScale="80" zoomScaleNormal="80" zoomScaleSheetLayoutView="80" zoomScalePageLayoutView="0" workbookViewId="0" topLeftCell="F1">
      <selection activeCell="S1" sqref="S1:X1"/>
    </sheetView>
  </sheetViews>
  <sheetFormatPr defaultColWidth="9.140625" defaultRowHeight="15"/>
  <cols>
    <col min="1" max="1" width="23.140625" style="1" customWidth="1"/>
    <col min="2" max="2" width="9.140625" style="1" customWidth="1"/>
    <col min="3" max="3" width="12.8515625" style="1" customWidth="1"/>
    <col min="4" max="5" width="13.00390625" style="1" customWidth="1"/>
    <col min="6" max="6" width="11.7109375" style="1" customWidth="1"/>
    <col min="7" max="7" width="13.00390625" style="1" customWidth="1"/>
    <col min="8" max="8" width="11.7109375" style="1" customWidth="1"/>
    <col min="9" max="9" width="13.57421875" style="1" customWidth="1"/>
    <col min="10" max="10" width="11.7109375" style="1" customWidth="1"/>
    <col min="11" max="11" width="14.7109375" style="1" customWidth="1"/>
    <col min="12" max="12" width="11.7109375" style="1" customWidth="1"/>
    <col min="13" max="14" width="9.28125" style="1" bestFit="1" customWidth="1"/>
    <col min="15" max="15" width="9.28125" style="1" customWidth="1"/>
    <col min="16" max="24" width="9.28125" style="1" bestFit="1" customWidth="1"/>
    <col min="25" max="16384" width="9.140625" style="1" customWidth="1"/>
  </cols>
  <sheetData>
    <row r="1" spans="19:24" ht="66" customHeight="1">
      <c r="S1" s="60" t="s">
        <v>97</v>
      </c>
      <c r="T1" s="61"/>
      <c r="U1" s="61"/>
      <c r="V1" s="61"/>
      <c r="W1" s="61"/>
      <c r="X1" s="61"/>
    </row>
    <row r="2" spans="1:24" ht="15">
      <c r="A2" s="55" t="s">
        <v>67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</row>
    <row r="3" spans="1:24" ht="15">
      <c r="A3" s="53" t="s">
        <v>73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</row>
    <row r="5" spans="1:24" ht="85.5" customHeight="1">
      <c r="A5" s="12" t="s">
        <v>0</v>
      </c>
      <c r="B5" s="56" t="s">
        <v>89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</row>
    <row r="6" spans="1:24" ht="39" customHeight="1">
      <c r="A6" s="12" t="s">
        <v>1</v>
      </c>
      <c r="B6" s="56" t="s">
        <v>2</v>
      </c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</row>
    <row r="7" spans="1:24" ht="72.75" customHeight="1">
      <c r="A7" s="12" t="s">
        <v>3</v>
      </c>
      <c r="B7" s="56" t="s">
        <v>4</v>
      </c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</row>
    <row r="8" spans="1:24" ht="31.5" customHeight="1">
      <c r="A8" s="12" t="s">
        <v>5</v>
      </c>
      <c r="B8" s="56" t="s">
        <v>86</v>
      </c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</row>
    <row r="9" spans="1:24" ht="15" customHeight="1">
      <c r="A9" s="13" t="s">
        <v>6</v>
      </c>
      <c r="B9" s="56" t="s">
        <v>7</v>
      </c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</row>
    <row r="10" spans="1:24" ht="33.75" customHeight="1">
      <c r="A10" s="63" t="s">
        <v>8</v>
      </c>
      <c r="B10" s="47" t="s">
        <v>9</v>
      </c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</row>
    <row r="11" spans="1:24" ht="15">
      <c r="A11" s="63"/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</row>
    <row r="12" spans="1:24" ht="17.25" customHeight="1">
      <c r="A12" s="63" t="s">
        <v>10</v>
      </c>
      <c r="B12" s="47" t="s">
        <v>11</v>
      </c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</row>
    <row r="13" spans="1:24" ht="15">
      <c r="A13" s="63"/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</row>
    <row r="14" spans="1:24" ht="15" customHeight="1">
      <c r="A14" s="63" t="s">
        <v>12</v>
      </c>
      <c r="B14" s="47" t="s">
        <v>13</v>
      </c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</row>
    <row r="15" spans="1:24" ht="31.5" customHeight="1">
      <c r="A15" s="63"/>
      <c r="B15" s="47" t="s">
        <v>14</v>
      </c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</row>
    <row r="16" spans="1:24" ht="33" customHeight="1">
      <c r="A16" s="63"/>
      <c r="B16" s="47" t="s">
        <v>15</v>
      </c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</row>
    <row r="17" spans="1:24" ht="15" customHeight="1">
      <c r="A17" s="63"/>
      <c r="B17" s="47" t="s">
        <v>16</v>
      </c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</row>
    <row r="18" spans="1:24" ht="15" customHeight="1">
      <c r="A18" s="63"/>
      <c r="B18" s="47" t="s">
        <v>17</v>
      </c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</row>
    <row r="19" spans="1:24" ht="15" customHeight="1">
      <c r="A19" s="63"/>
      <c r="B19" s="47" t="s">
        <v>18</v>
      </c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</row>
    <row r="20" spans="1:24" ht="75">
      <c r="A20" s="62" t="s">
        <v>19</v>
      </c>
      <c r="B20" s="13" t="s">
        <v>20</v>
      </c>
      <c r="C20" s="49" t="s">
        <v>21</v>
      </c>
      <c r="D20" s="49"/>
      <c r="E20" s="49" t="s">
        <v>22</v>
      </c>
      <c r="F20" s="49"/>
      <c r="G20" s="49" t="s">
        <v>23</v>
      </c>
      <c r="H20" s="49"/>
      <c r="I20" s="49" t="s">
        <v>24</v>
      </c>
      <c r="J20" s="49"/>
      <c r="K20" s="49" t="s">
        <v>25</v>
      </c>
      <c r="L20" s="49"/>
      <c r="M20" s="49" t="s">
        <v>74</v>
      </c>
      <c r="N20" s="49"/>
      <c r="O20" s="49" t="s">
        <v>75</v>
      </c>
      <c r="P20" s="49"/>
      <c r="Q20" s="49" t="s">
        <v>76</v>
      </c>
      <c r="R20" s="49"/>
      <c r="S20" s="49" t="s">
        <v>77</v>
      </c>
      <c r="T20" s="49"/>
      <c r="U20" s="49" t="s">
        <v>78</v>
      </c>
      <c r="V20" s="49"/>
      <c r="W20" s="49" t="s">
        <v>79</v>
      </c>
      <c r="X20" s="49"/>
    </row>
    <row r="21" spans="1:24" ht="172.5" customHeight="1">
      <c r="A21" s="62"/>
      <c r="B21" s="13">
        <v>2014</v>
      </c>
      <c r="C21" s="7" t="s">
        <v>26</v>
      </c>
      <c r="D21" s="7" t="s">
        <v>27</v>
      </c>
      <c r="E21" s="7" t="s">
        <v>26</v>
      </c>
      <c r="F21" s="7" t="s">
        <v>27</v>
      </c>
      <c r="G21" s="7" t="s">
        <v>26</v>
      </c>
      <c r="H21" s="7" t="s">
        <v>27</v>
      </c>
      <c r="I21" s="7" t="s">
        <v>26</v>
      </c>
      <c r="J21" s="7" t="s">
        <v>27</v>
      </c>
      <c r="K21" s="7" t="s">
        <v>26</v>
      </c>
      <c r="L21" s="7" t="s">
        <v>27</v>
      </c>
      <c r="M21" s="7" t="s">
        <v>26</v>
      </c>
      <c r="N21" s="7" t="s">
        <v>27</v>
      </c>
      <c r="O21" s="7" t="s">
        <v>26</v>
      </c>
      <c r="P21" s="7" t="s">
        <v>27</v>
      </c>
      <c r="Q21" s="7" t="s">
        <v>26</v>
      </c>
      <c r="R21" s="7" t="s">
        <v>27</v>
      </c>
      <c r="S21" s="7" t="s">
        <v>26</v>
      </c>
      <c r="T21" s="7" t="s">
        <v>27</v>
      </c>
      <c r="U21" s="7" t="s">
        <v>26</v>
      </c>
      <c r="V21" s="7" t="s">
        <v>27</v>
      </c>
      <c r="W21" s="7" t="s">
        <v>26</v>
      </c>
      <c r="X21" s="7" t="s">
        <v>27</v>
      </c>
    </row>
    <row r="22" spans="1:24" ht="57">
      <c r="A22" s="2" t="s">
        <v>28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</row>
    <row r="23" spans="1:24" ht="71.25">
      <c r="A23" s="2" t="s">
        <v>29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</row>
    <row r="24" spans="1:24" ht="135">
      <c r="A24" s="3" t="s">
        <v>30</v>
      </c>
      <c r="B24" s="4">
        <v>2955</v>
      </c>
      <c r="C24" s="4">
        <v>2807</v>
      </c>
      <c r="D24" s="8">
        <v>2807</v>
      </c>
      <c r="E24" s="4">
        <v>2667</v>
      </c>
      <c r="F24" s="8">
        <v>2667</v>
      </c>
      <c r="G24" s="8" t="s">
        <v>31</v>
      </c>
      <c r="H24" s="8">
        <v>2533</v>
      </c>
      <c r="I24" s="8">
        <v>2407</v>
      </c>
      <c r="J24" s="8">
        <v>2407</v>
      </c>
      <c r="K24" s="4">
        <v>2286</v>
      </c>
      <c r="L24" s="8">
        <v>2286</v>
      </c>
      <c r="M24" s="16">
        <f>K24/I24*K24</f>
        <v>2171.082675529705</v>
      </c>
      <c r="N24" s="16">
        <f>L24</f>
        <v>2286</v>
      </c>
      <c r="O24" s="16">
        <f>M24/K24*M24</f>
        <v>2061.942250212258</v>
      </c>
      <c r="P24" s="16">
        <f>N24</f>
        <v>2286</v>
      </c>
      <c r="Q24" s="16">
        <f>O24/M24*O24</f>
        <v>1958.288319063241</v>
      </c>
      <c r="R24" s="16">
        <f>P24</f>
        <v>2286</v>
      </c>
      <c r="S24" s="16">
        <f>Q24/O24*Q24</f>
        <v>1859.8450757700741</v>
      </c>
      <c r="T24" s="45" t="s">
        <v>87</v>
      </c>
      <c r="U24" s="16">
        <f>S24/Q24*S24</f>
        <v>1766.350578816115</v>
      </c>
      <c r="V24" s="16" t="str">
        <f>T24</f>
        <v> -</v>
      </c>
      <c r="W24" s="16">
        <f>U24/S24*U24</f>
        <v>1677.5560544967339</v>
      </c>
      <c r="X24" s="16" t="str">
        <f>V24</f>
        <v> -</v>
      </c>
    </row>
    <row r="25" spans="1:24" ht="16.5" customHeight="1">
      <c r="A25" s="3" t="s">
        <v>32</v>
      </c>
      <c r="B25" s="8"/>
      <c r="C25" s="46" t="s">
        <v>39</v>
      </c>
      <c r="D25" s="46" t="s">
        <v>40</v>
      </c>
      <c r="E25" s="46" t="s">
        <v>41</v>
      </c>
      <c r="F25" s="46" t="s">
        <v>41</v>
      </c>
      <c r="G25" s="14"/>
      <c r="H25" s="14"/>
      <c r="I25" s="46" t="s">
        <v>41</v>
      </c>
      <c r="J25" s="46" t="s">
        <v>41</v>
      </c>
      <c r="K25" s="46" t="s">
        <v>41</v>
      </c>
      <c r="L25" s="46" t="s">
        <v>41</v>
      </c>
      <c r="M25" s="46" t="s">
        <v>41</v>
      </c>
      <c r="N25" s="46" t="s">
        <v>41</v>
      </c>
      <c r="O25" s="46" t="s">
        <v>41</v>
      </c>
      <c r="P25" s="46" t="s">
        <v>41</v>
      </c>
      <c r="Q25" s="46" t="s">
        <v>41</v>
      </c>
      <c r="R25" s="46" t="s">
        <v>41</v>
      </c>
      <c r="S25" s="46" t="s">
        <v>41</v>
      </c>
      <c r="T25" s="46" t="s">
        <v>87</v>
      </c>
      <c r="U25" s="46" t="s">
        <v>41</v>
      </c>
      <c r="V25" s="46" t="s">
        <v>87</v>
      </c>
      <c r="W25" s="46" t="s">
        <v>41</v>
      </c>
      <c r="X25" s="46" t="s">
        <v>87</v>
      </c>
    </row>
    <row r="26" spans="1:24" ht="15">
      <c r="A26" s="3" t="s">
        <v>33</v>
      </c>
      <c r="B26" s="8">
        <v>92.3</v>
      </c>
      <c r="C26" s="46"/>
      <c r="D26" s="46"/>
      <c r="E26" s="46"/>
      <c r="F26" s="46"/>
      <c r="G26" s="8">
        <v>90.8</v>
      </c>
      <c r="H26" s="8">
        <v>90.8</v>
      </c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</row>
    <row r="27" spans="1:24" ht="15">
      <c r="A27" s="3" t="s">
        <v>34</v>
      </c>
      <c r="B27" s="8">
        <v>72</v>
      </c>
      <c r="C27" s="46"/>
      <c r="D27" s="46"/>
      <c r="E27" s="46"/>
      <c r="F27" s="46"/>
      <c r="G27" s="8">
        <v>70.5</v>
      </c>
      <c r="H27" s="8">
        <v>70.5</v>
      </c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</row>
    <row r="28" spans="1:24" ht="15">
      <c r="A28" s="3" t="s">
        <v>35</v>
      </c>
      <c r="B28" s="8">
        <v>57.5</v>
      </c>
      <c r="C28" s="46"/>
      <c r="D28" s="46"/>
      <c r="E28" s="46"/>
      <c r="F28" s="46"/>
      <c r="G28" s="8">
        <v>56</v>
      </c>
      <c r="H28" s="8">
        <v>56</v>
      </c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</row>
    <row r="29" spans="1:24" ht="15">
      <c r="A29" s="3" t="s">
        <v>36</v>
      </c>
      <c r="B29" s="8">
        <v>78.8</v>
      </c>
      <c r="C29" s="46"/>
      <c r="D29" s="46"/>
      <c r="E29" s="46"/>
      <c r="F29" s="46"/>
      <c r="G29" s="8">
        <v>77.3</v>
      </c>
      <c r="H29" s="8">
        <v>77.3</v>
      </c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</row>
    <row r="30" spans="1:24" ht="37.5" customHeight="1">
      <c r="A30" s="3" t="s">
        <v>37</v>
      </c>
      <c r="B30" s="8">
        <v>97</v>
      </c>
      <c r="C30" s="46"/>
      <c r="D30" s="46"/>
      <c r="E30" s="46"/>
      <c r="F30" s="46"/>
      <c r="G30" s="8">
        <v>95.5</v>
      </c>
      <c r="H30" s="8">
        <v>95.5</v>
      </c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</row>
    <row r="31" spans="1:24" ht="15">
      <c r="A31" s="3" t="s">
        <v>38</v>
      </c>
      <c r="B31" s="8">
        <v>5</v>
      </c>
      <c r="C31" s="46"/>
      <c r="D31" s="46"/>
      <c r="E31" s="46"/>
      <c r="F31" s="46"/>
      <c r="G31" s="8">
        <v>3.5</v>
      </c>
      <c r="H31" s="8">
        <v>3.5</v>
      </c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</row>
    <row r="32" spans="1:24" ht="105">
      <c r="A32" s="3" t="s">
        <v>42</v>
      </c>
      <c r="B32" s="8">
        <v>8.98</v>
      </c>
      <c r="C32" s="8">
        <v>38.56</v>
      </c>
      <c r="D32" s="8">
        <v>4.33</v>
      </c>
      <c r="E32" s="8">
        <v>1.87</v>
      </c>
      <c r="F32" s="8">
        <v>1.87</v>
      </c>
      <c r="G32" s="8">
        <v>3.05</v>
      </c>
      <c r="H32" s="8">
        <v>3.05</v>
      </c>
      <c r="I32" s="8">
        <v>0</v>
      </c>
      <c r="J32" s="8">
        <v>0</v>
      </c>
      <c r="K32" s="8">
        <v>0.726</v>
      </c>
      <c r="L32" s="8">
        <v>0</v>
      </c>
      <c r="M32" s="14">
        <v>15.234</v>
      </c>
      <c r="N32" s="14">
        <v>0</v>
      </c>
      <c r="O32" s="14">
        <v>0</v>
      </c>
      <c r="P32" s="14">
        <v>0</v>
      </c>
      <c r="Q32" s="14">
        <v>7.6</v>
      </c>
      <c r="R32" s="14">
        <v>0</v>
      </c>
      <c r="S32" s="14">
        <v>70.616</v>
      </c>
      <c r="T32" s="14">
        <v>0</v>
      </c>
      <c r="U32" s="14">
        <v>26.885</v>
      </c>
      <c r="V32" s="14">
        <v>0</v>
      </c>
      <c r="W32" s="14">
        <v>5.45</v>
      </c>
      <c r="X32" s="14">
        <v>0</v>
      </c>
    </row>
    <row r="33" spans="1:24" ht="75">
      <c r="A33" s="62" t="s">
        <v>43</v>
      </c>
      <c r="B33" s="13" t="s">
        <v>20</v>
      </c>
      <c r="C33" s="49" t="s">
        <v>21</v>
      </c>
      <c r="D33" s="49"/>
      <c r="E33" s="49" t="s">
        <v>22</v>
      </c>
      <c r="F33" s="49"/>
      <c r="G33" s="49" t="s">
        <v>23</v>
      </c>
      <c r="H33" s="49"/>
      <c r="I33" s="49" t="s">
        <v>24</v>
      </c>
      <c r="J33" s="49"/>
      <c r="K33" s="49" t="s">
        <v>25</v>
      </c>
      <c r="L33" s="49"/>
      <c r="M33" s="49" t="s">
        <v>74</v>
      </c>
      <c r="N33" s="49"/>
      <c r="O33" s="49" t="s">
        <v>75</v>
      </c>
      <c r="P33" s="49"/>
      <c r="Q33" s="49" t="s">
        <v>76</v>
      </c>
      <c r="R33" s="49"/>
      <c r="S33" s="49" t="s">
        <v>77</v>
      </c>
      <c r="T33" s="49"/>
      <c r="U33" s="49" t="s">
        <v>78</v>
      </c>
      <c r="V33" s="49"/>
      <c r="W33" s="49" t="s">
        <v>79</v>
      </c>
      <c r="X33" s="49"/>
    </row>
    <row r="34" spans="1:24" ht="183" customHeight="1">
      <c r="A34" s="62"/>
      <c r="B34" s="13">
        <v>2014</v>
      </c>
      <c r="C34" s="6" t="s">
        <v>26</v>
      </c>
      <c r="D34" s="6" t="s">
        <v>27</v>
      </c>
      <c r="E34" s="6" t="s">
        <v>26</v>
      </c>
      <c r="F34" s="6" t="s">
        <v>27</v>
      </c>
      <c r="G34" s="6" t="s">
        <v>26</v>
      </c>
      <c r="H34" s="6" t="s">
        <v>27</v>
      </c>
      <c r="I34" s="6" t="s">
        <v>26</v>
      </c>
      <c r="J34" s="6" t="s">
        <v>27</v>
      </c>
      <c r="K34" s="6" t="s">
        <v>26</v>
      </c>
      <c r="L34" s="6" t="s">
        <v>27</v>
      </c>
      <c r="M34" s="6" t="s">
        <v>26</v>
      </c>
      <c r="N34" s="6" t="s">
        <v>27</v>
      </c>
      <c r="O34" s="6" t="s">
        <v>26</v>
      </c>
      <c r="P34" s="6" t="s">
        <v>27</v>
      </c>
      <c r="Q34" s="6" t="s">
        <v>26</v>
      </c>
      <c r="R34" s="6" t="s">
        <v>27</v>
      </c>
      <c r="S34" s="6" t="s">
        <v>26</v>
      </c>
      <c r="T34" s="6" t="s">
        <v>27</v>
      </c>
      <c r="U34" s="6" t="s">
        <v>26</v>
      </c>
      <c r="V34" s="6" t="s">
        <v>27</v>
      </c>
      <c r="W34" s="6" t="s">
        <v>26</v>
      </c>
      <c r="X34" s="6" t="s">
        <v>27</v>
      </c>
    </row>
    <row r="35" spans="1:24" ht="224.25">
      <c r="A35" s="2" t="s">
        <v>68</v>
      </c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</row>
    <row r="36" spans="1:24" ht="179.25">
      <c r="A36" s="2" t="s">
        <v>69</v>
      </c>
      <c r="B36" s="8">
        <v>70</v>
      </c>
      <c r="C36" s="8">
        <v>70</v>
      </c>
      <c r="D36" s="8">
        <v>8</v>
      </c>
      <c r="E36" s="8">
        <v>75</v>
      </c>
      <c r="F36" s="8">
        <v>23</v>
      </c>
      <c r="G36" s="9">
        <v>80</v>
      </c>
      <c r="H36" s="9">
        <v>23</v>
      </c>
      <c r="I36" s="8">
        <v>85</v>
      </c>
      <c r="J36" s="8">
        <v>23</v>
      </c>
      <c r="K36" s="8">
        <v>90</v>
      </c>
      <c r="L36" s="8">
        <v>23</v>
      </c>
      <c r="M36" s="41">
        <v>95</v>
      </c>
      <c r="N36" s="41">
        <v>23</v>
      </c>
      <c r="O36" s="42">
        <v>100</v>
      </c>
      <c r="P36" s="42">
        <v>10</v>
      </c>
      <c r="Q36" s="42">
        <v>100</v>
      </c>
      <c r="R36" s="42">
        <v>10</v>
      </c>
      <c r="S36" s="42">
        <v>100</v>
      </c>
      <c r="T36" s="42" t="s">
        <v>87</v>
      </c>
      <c r="U36" s="42">
        <v>100</v>
      </c>
      <c r="V36" s="42" t="s">
        <v>87</v>
      </c>
      <c r="W36" s="42">
        <v>100</v>
      </c>
      <c r="X36" s="42" t="s">
        <v>87</v>
      </c>
    </row>
    <row r="37" spans="1:24" ht="254.25">
      <c r="A37" s="2" t="s">
        <v>70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</row>
    <row r="38" spans="1:24" ht="119.25">
      <c r="A38" s="2" t="s">
        <v>88</v>
      </c>
      <c r="B38" s="8"/>
      <c r="C38" s="8">
        <v>100</v>
      </c>
      <c r="D38" s="8">
        <v>100</v>
      </c>
      <c r="E38" s="8">
        <v>100</v>
      </c>
      <c r="F38" s="8">
        <v>100</v>
      </c>
      <c r="G38" s="8">
        <v>100</v>
      </c>
      <c r="H38" s="8">
        <v>100</v>
      </c>
      <c r="I38" s="8">
        <v>100</v>
      </c>
      <c r="J38" s="8">
        <v>100</v>
      </c>
      <c r="K38" s="8">
        <v>100</v>
      </c>
      <c r="L38" s="8">
        <v>100</v>
      </c>
      <c r="M38" s="8">
        <v>100</v>
      </c>
      <c r="N38" s="8">
        <v>100</v>
      </c>
      <c r="O38" s="8">
        <v>100</v>
      </c>
      <c r="P38" s="8">
        <v>100</v>
      </c>
      <c r="Q38" s="8">
        <v>100</v>
      </c>
      <c r="R38" s="8">
        <v>100</v>
      </c>
      <c r="S38" s="8">
        <v>100</v>
      </c>
      <c r="T38" s="8" t="s">
        <v>87</v>
      </c>
      <c r="U38" s="8">
        <v>100</v>
      </c>
      <c r="V38" s="8" t="s">
        <v>87</v>
      </c>
      <c r="W38" s="8">
        <v>100</v>
      </c>
      <c r="X38" s="8" t="s">
        <v>87</v>
      </c>
    </row>
    <row r="39" spans="1:24" ht="60">
      <c r="A39" s="3" t="s">
        <v>44</v>
      </c>
      <c r="B39" s="8">
        <v>0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 t="s">
        <v>87</v>
      </c>
      <c r="Q39" s="8">
        <v>0</v>
      </c>
      <c r="R39" s="8" t="s">
        <v>87</v>
      </c>
      <c r="S39" s="8">
        <v>0</v>
      </c>
      <c r="T39" s="8" t="s">
        <v>87</v>
      </c>
      <c r="U39" s="8">
        <v>0</v>
      </c>
      <c r="V39" s="8" t="s">
        <v>87</v>
      </c>
      <c r="W39" s="8">
        <v>0</v>
      </c>
      <c r="X39" s="8" t="s">
        <v>87</v>
      </c>
    </row>
    <row r="40" spans="1:24" ht="71.25">
      <c r="A40" s="2" t="s">
        <v>45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</row>
    <row r="41" spans="1:24" ht="164.25">
      <c r="A41" s="2" t="s">
        <v>71</v>
      </c>
      <c r="B41" s="8">
        <v>1</v>
      </c>
      <c r="C41" s="8">
        <v>0.74</v>
      </c>
      <c r="D41" s="8">
        <v>0.74</v>
      </c>
      <c r="E41" s="8">
        <v>2.19</v>
      </c>
      <c r="F41" s="8">
        <v>2.19</v>
      </c>
      <c r="G41" s="8">
        <v>2.53</v>
      </c>
      <c r="H41" s="8">
        <v>2.53</v>
      </c>
      <c r="I41" s="8">
        <v>2.87</v>
      </c>
      <c r="J41" s="8">
        <v>2.87</v>
      </c>
      <c r="K41" s="8">
        <v>3.22</v>
      </c>
      <c r="L41" s="8">
        <v>0.86</v>
      </c>
      <c r="M41" s="41">
        <v>2.71</v>
      </c>
      <c r="N41" s="41">
        <v>0.33</v>
      </c>
      <c r="O41" s="41">
        <v>1.46</v>
      </c>
      <c r="P41" s="41">
        <v>0</v>
      </c>
      <c r="Q41" s="41">
        <v>20.93</v>
      </c>
      <c r="R41" s="41">
        <v>0</v>
      </c>
      <c r="S41" s="41">
        <v>3.5</v>
      </c>
      <c r="T41" s="41">
        <v>0</v>
      </c>
      <c r="U41" s="41">
        <v>2.7</v>
      </c>
      <c r="V41" s="41">
        <v>0</v>
      </c>
      <c r="W41" s="41">
        <v>0.6</v>
      </c>
      <c r="X41" s="41">
        <v>0</v>
      </c>
    </row>
    <row r="42" spans="1:24" ht="99.75">
      <c r="A42" s="2" t="s">
        <v>46</v>
      </c>
      <c r="B42" s="13"/>
      <c r="C42" s="13"/>
      <c r="D42" s="13"/>
      <c r="E42" s="13"/>
      <c r="F42" s="13"/>
      <c r="G42" s="13"/>
      <c r="H42" s="13"/>
      <c r="I42" s="19"/>
      <c r="J42" s="19"/>
      <c r="K42" s="19"/>
      <c r="L42" s="19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</row>
    <row r="43" spans="1:24" ht="73.5">
      <c r="A43" s="2" t="s">
        <v>96</v>
      </c>
      <c r="B43" s="5">
        <v>9.74</v>
      </c>
      <c r="C43" s="5">
        <v>10.54</v>
      </c>
      <c r="D43" s="5">
        <v>10.54</v>
      </c>
      <c r="E43" s="5">
        <v>10.54</v>
      </c>
      <c r="F43" s="5">
        <v>10.54</v>
      </c>
      <c r="G43" s="17">
        <v>11.07</v>
      </c>
      <c r="H43" s="18">
        <v>11.07</v>
      </c>
      <c r="I43" s="22">
        <v>11.2</v>
      </c>
      <c r="J43" s="22">
        <v>11.2</v>
      </c>
      <c r="K43" s="22">
        <v>11.9</v>
      </c>
      <c r="L43" s="22">
        <v>11.2</v>
      </c>
      <c r="M43" s="22">
        <v>12.18</v>
      </c>
      <c r="N43" s="22">
        <v>11.2</v>
      </c>
      <c r="O43" s="22">
        <v>12.65</v>
      </c>
      <c r="P43" s="22" t="s">
        <v>87</v>
      </c>
      <c r="Q43" s="22">
        <v>12.65</v>
      </c>
      <c r="R43" s="22" t="s">
        <v>84</v>
      </c>
      <c r="S43" s="22">
        <v>13.54</v>
      </c>
      <c r="T43" s="22" t="s">
        <v>84</v>
      </c>
      <c r="U43" s="22">
        <v>15</v>
      </c>
      <c r="V43" s="22" t="s">
        <v>84</v>
      </c>
      <c r="W43" s="22">
        <v>15.78</v>
      </c>
      <c r="X43" s="22" t="s">
        <v>84</v>
      </c>
    </row>
    <row r="44" spans="1:24" ht="75">
      <c r="A44" s="3" t="s">
        <v>95</v>
      </c>
      <c r="B44" s="5">
        <v>5.62</v>
      </c>
      <c r="C44" s="5">
        <v>4.96</v>
      </c>
      <c r="D44" s="5">
        <v>4.96</v>
      </c>
      <c r="E44" s="5">
        <v>4.96</v>
      </c>
      <c r="F44" s="5">
        <v>4.96</v>
      </c>
      <c r="G44" s="17">
        <v>4.66</v>
      </c>
      <c r="H44" s="18">
        <v>4.66</v>
      </c>
      <c r="I44" s="22">
        <v>4.96</v>
      </c>
      <c r="J44" s="22">
        <v>4.96</v>
      </c>
      <c r="K44" s="22">
        <v>4.96</v>
      </c>
      <c r="L44" s="22">
        <v>4.96</v>
      </c>
      <c r="M44" s="22">
        <v>4.96</v>
      </c>
      <c r="N44" s="22">
        <v>4.96</v>
      </c>
      <c r="O44" s="22">
        <v>4.78</v>
      </c>
      <c r="P44" s="22" t="s">
        <v>87</v>
      </c>
      <c r="Q44" s="22">
        <v>4.78</v>
      </c>
      <c r="R44" s="22" t="s">
        <v>84</v>
      </c>
      <c r="S44" s="22">
        <v>4.78</v>
      </c>
      <c r="T44" s="22" t="s">
        <v>84</v>
      </c>
      <c r="U44" s="22">
        <v>4.2</v>
      </c>
      <c r="V44" s="22" t="s">
        <v>84</v>
      </c>
      <c r="W44" s="22">
        <v>4.2</v>
      </c>
      <c r="X44" s="22" t="s">
        <v>84</v>
      </c>
    </row>
    <row r="45" spans="1:24" ht="30">
      <c r="A45" s="3" t="s">
        <v>94</v>
      </c>
      <c r="B45" s="5">
        <v>15.36</v>
      </c>
      <c r="C45" s="5">
        <v>15.5</v>
      </c>
      <c r="D45" s="5">
        <v>15.5</v>
      </c>
      <c r="E45" s="5">
        <v>15.5</v>
      </c>
      <c r="F45" s="5">
        <v>15.5</v>
      </c>
      <c r="G45" s="17">
        <v>15.73</v>
      </c>
      <c r="H45" s="18">
        <v>15.73</v>
      </c>
      <c r="I45" s="21">
        <v>16.16</v>
      </c>
      <c r="J45" s="21">
        <v>16.16</v>
      </c>
      <c r="K45" s="21">
        <v>16.86</v>
      </c>
      <c r="L45" s="21">
        <v>16.16</v>
      </c>
      <c r="M45" s="21">
        <v>17.14</v>
      </c>
      <c r="N45" s="21">
        <v>16.16</v>
      </c>
      <c r="O45" s="21">
        <v>17.43</v>
      </c>
      <c r="P45" s="21" t="s">
        <v>87</v>
      </c>
      <c r="Q45" s="21">
        <v>17.43</v>
      </c>
      <c r="R45" s="21" t="s">
        <v>84</v>
      </c>
      <c r="S45" s="21">
        <v>18.32</v>
      </c>
      <c r="T45" s="21" t="s">
        <v>84</v>
      </c>
      <c r="U45" s="21">
        <v>19.2</v>
      </c>
      <c r="V45" s="21" t="s">
        <v>84</v>
      </c>
      <c r="W45" s="21">
        <v>19.98</v>
      </c>
      <c r="X45" s="21" t="s">
        <v>84</v>
      </c>
    </row>
    <row r="46" spans="1:24" ht="114">
      <c r="A46" s="2" t="s">
        <v>47</v>
      </c>
      <c r="B46" s="11"/>
      <c r="C46" s="11"/>
      <c r="D46" s="11"/>
      <c r="E46" s="11"/>
      <c r="F46" s="11"/>
      <c r="G46" s="11"/>
      <c r="H46" s="11"/>
      <c r="I46" s="23"/>
      <c r="J46" s="23"/>
      <c r="K46" s="23"/>
      <c r="L46" s="23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</row>
    <row r="47" spans="1:24" ht="149.25">
      <c r="A47" s="2" t="s">
        <v>72</v>
      </c>
      <c r="B47" s="15">
        <v>70</v>
      </c>
      <c r="C47" s="15">
        <v>70</v>
      </c>
      <c r="D47" s="15">
        <v>70</v>
      </c>
      <c r="E47" s="15">
        <v>75</v>
      </c>
      <c r="F47" s="15">
        <v>70</v>
      </c>
      <c r="G47" s="10">
        <v>80</v>
      </c>
      <c r="H47" s="10">
        <v>70</v>
      </c>
      <c r="I47" s="10">
        <v>85</v>
      </c>
      <c r="J47" s="10">
        <v>70</v>
      </c>
      <c r="K47" s="10">
        <v>90</v>
      </c>
      <c r="L47" s="10">
        <v>0</v>
      </c>
      <c r="M47" s="20">
        <v>95</v>
      </c>
      <c r="N47" s="20">
        <v>0</v>
      </c>
      <c r="O47" s="43">
        <v>95</v>
      </c>
      <c r="P47" s="43" t="s">
        <v>87</v>
      </c>
      <c r="Q47" s="43">
        <v>95</v>
      </c>
      <c r="R47" s="43" t="s">
        <v>87</v>
      </c>
      <c r="S47" s="43">
        <v>95</v>
      </c>
      <c r="T47" s="43" t="s">
        <v>87</v>
      </c>
      <c r="U47" s="43">
        <v>95</v>
      </c>
      <c r="V47" s="43" t="s">
        <v>87</v>
      </c>
      <c r="W47" s="43">
        <v>95</v>
      </c>
      <c r="X47" s="43" t="s">
        <v>87</v>
      </c>
    </row>
    <row r="48" spans="1:24" ht="15" customHeight="1">
      <c r="A48" s="62" t="s">
        <v>48</v>
      </c>
      <c r="B48" s="63" t="s">
        <v>49</v>
      </c>
      <c r="C48" s="57" t="s">
        <v>50</v>
      </c>
      <c r="D48" s="58"/>
      <c r="E48" s="57" t="s">
        <v>51</v>
      </c>
      <c r="F48" s="58"/>
      <c r="G48" s="57" t="s">
        <v>52</v>
      </c>
      <c r="H48" s="58"/>
      <c r="I48" s="57" t="s">
        <v>53</v>
      </c>
      <c r="J48" s="58"/>
      <c r="K48" s="57" t="s">
        <v>54</v>
      </c>
      <c r="L48" s="59"/>
      <c r="M48" s="35"/>
      <c r="N48" s="33"/>
      <c r="O48" s="34"/>
      <c r="P48" s="33"/>
      <c r="Q48" s="33"/>
      <c r="R48" s="33"/>
      <c r="S48" s="34"/>
      <c r="T48" s="33"/>
      <c r="U48" s="33"/>
      <c r="V48" s="33"/>
      <c r="W48" s="33"/>
      <c r="X48" s="33"/>
    </row>
    <row r="49" spans="1:24" ht="30" customHeight="1">
      <c r="A49" s="62"/>
      <c r="B49" s="63"/>
      <c r="C49" s="13" t="s">
        <v>55</v>
      </c>
      <c r="D49" s="13" t="s">
        <v>56</v>
      </c>
      <c r="E49" s="13" t="s">
        <v>55</v>
      </c>
      <c r="F49" s="13" t="s">
        <v>56</v>
      </c>
      <c r="G49" s="13" t="s">
        <v>55</v>
      </c>
      <c r="H49" s="13" t="s">
        <v>56</v>
      </c>
      <c r="I49" s="13" t="s">
        <v>55</v>
      </c>
      <c r="J49" s="13" t="s">
        <v>56</v>
      </c>
      <c r="K49" s="13" t="s">
        <v>55</v>
      </c>
      <c r="L49" s="25" t="s">
        <v>57</v>
      </c>
      <c r="M49" s="36"/>
      <c r="N49" s="30"/>
      <c r="O49" s="31"/>
      <c r="P49" s="30"/>
      <c r="Q49" s="31"/>
      <c r="R49" s="30"/>
      <c r="S49" s="31"/>
      <c r="T49" s="30"/>
      <c r="U49" s="30"/>
      <c r="V49" s="31"/>
      <c r="W49" s="30"/>
      <c r="X49" s="30"/>
    </row>
    <row r="50" spans="1:24" ht="15">
      <c r="A50" s="62"/>
      <c r="B50" s="13" t="s">
        <v>21</v>
      </c>
      <c r="C50" s="27">
        <v>565438</v>
      </c>
      <c r="D50" s="27">
        <v>490376.3999999999</v>
      </c>
      <c r="E50" s="27">
        <v>250023.30000000002</v>
      </c>
      <c r="F50" s="27">
        <v>174961.69999999998</v>
      </c>
      <c r="G50" s="27">
        <v>155734.5</v>
      </c>
      <c r="H50" s="27">
        <v>155734.5</v>
      </c>
      <c r="I50" s="27">
        <v>159680.19999999998</v>
      </c>
      <c r="J50" s="27">
        <v>159680.19999999998</v>
      </c>
      <c r="K50" s="27">
        <v>0</v>
      </c>
      <c r="L50" s="44">
        <v>0</v>
      </c>
      <c r="M50" s="37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</row>
    <row r="51" spans="1:24" ht="15">
      <c r="A51" s="62"/>
      <c r="B51" s="13" t="s">
        <v>22</v>
      </c>
      <c r="C51" s="27">
        <v>494639.7</v>
      </c>
      <c r="D51" s="27">
        <v>416995.6</v>
      </c>
      <c r="E51" s="27">
        <v>412058.9</v>
      </c>
      <c r="F51" s="27">
        <v>334414.8</v>
      </c>
      <c r="G51" s="27">
        <v>0</v>
      </c>
      <c r="H51" s="27">
        <v>0</v>
      </c>
      <c r="I51" s="27">
        <v>82580.8</v>
      </c>
      <c r="J51" s="27">
        <v>82580.8</v>
      </c>
      <c r="K51" s="27">
        <v>0</v>
      </c>
      <c r="L51" s="44">
        <v>0</v>
      </c>
      <c r="M51" s="37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</row>
    <row r="52" spans="1:24" ht="15">
      <c r="A52" s="62"/>
      <c r="B52" s="13" t="s">
        <v>23</v>
      </c>
      <c r="C52" s="27">
        <v>422684.9</v>
      </c>
      <c r="D52" s="27">
        <v>328977.1</v>
      </c>
      <c r="E52" s="27">
        <v>384020.8</v>
      </c>
      <c r="F52" s="27">
        <v>290312.99999999994</v>
      </c>
      <c r="G52" s="27">
        <v>0</v>
      </c>
      <c r="H52" s="27">
        <v>0</v>
      </c>
      <c r="I52" s="27">
        <v>38664.100000000006</v>
      </c>
      <c r="J52" s="27">
        <v>38664.100000000006</v>
      </c>
      <c r="K52" s="27">
        <v>0</v>
      </c>
      <c r="L52" s="44">
        <v>0</v>
      </c>
      <c r="M52" s="37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</row>
    <row r="53" spans="1:24" ht="15">
      <c r="A53" s="62"/>
      <c r="B53" s="13" t="s">
        <v>24</v>
      </c>
      <c r="C53" s="27">
        <v>473263.7</v>
      </c>
      <c r="D53" s="27">
        <v>400503.30000000005</v>
      </c>
      <c r="E53" s="27">
        <v>392346.7</v>
      </c>
      <c r="F53" s="27">
        <v>320109.30000000005</v>
      </c>
      <c r="G53" s="27">
        <v>0</v>
      </c>
      <c r="H53" s="27">
        <v>0</v>
      </c>
      <c r="I53" s="27">
        <v>21187.5</v>
      </c>
      <c r="J53" s="27">
        <v>20664.5</v>
      </c>
      <c r="K53" s="27">
        <v>59729.5</v>
      </c>
      <c r="L53" s="44">
        <v>59729.5</v>
      </c>
      <c r="M53" s="37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</row>
    <row r="54" spans="1:24" ht="15">
      <c r="A54" s="62"/>
      <c r="B54" s="13" t="s">
        <v>25</v>
      </c>
      <c r="C54" s="27">
        <v>908508.3</v>
      </c>
      <c r="D54" s="27">
        <v>204736.30000000002</v>
      </c>
      <c r="E54" s="27">
        <v>590186.5</v>
      </c>
      <c r="F54" s="27">
        <v>172051.40000000002</v>
      </c>
      <c r="G54" s="27">
        <v>0</v>
      </c>
      <c r="H54" s="27">
        <v>0</v>
      </c>
      <c r="I54" s="27">
        <v>285636.9</v>
      </c>
      <c r="J54" s="28">
        <v>0</v>
      </c>
      <c r="K54" s="27">
        <v>32684.9</v>
      </c>
      <c r="L54" s="44">
        <v>32684.9</v>
      </c>
      <c r="M54" s="37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</row>
    <row r="55" spans="1:24" ht="15">
      <c r="A55" s="62"/>
      <c r="B55" s="13" t="s">
        <v>74</v>
      </c>
      <c r="C55" s="27">
        <v>859057.2999999998</v>
      </c>
      <c r="D55" s="27">
        <v>109874.1</v>
      </c>
      <c r="E55" s="27">
        <v>624111.4999999999</v>
      </c>
      <c r="F55" s="27">
        <v>109874.1</v>
      </c>
      <c r="G55" s="27">
        <v>0</v>
      </c>
      <c r="H55" s="27">
        <v>0</v>
      </c>
      <c r="I55" s="27">
        <v>234945.8</v>
      </c>
      <c r="J55" s="28">
        <v>0</v>
      </c>
      <c r="K55" s="27">
        <v>0</v>
      </c>
      <c r="L55" s="44">
        <v>0</v>
      </c>
      <c r="M55" s="37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</row>
    <row r="56" spans="1:24" ht="15">
      <c r="A56" s="62"/>
      <c r="B56" s="13" t="s">
        <v>75</v>
      </c>
      <c r="C56" s="27">
        <v>550222.5</v>
      </c>
      <c r="D56" s="27">
        <v>97054.6</v>
      </c>
      <c r="E56" s="27">
        <v>471411.50000000006</v>
      </c>
      <c r="F56" s="27">
        <v>97054.6</v>
      </c>
      <c r="G56" s="27">
        <v>0</v>
      </c>
      <c r="H56" s="27">
        <v>0</v>
      </c>
      <c r="I56" s="27">
        <v>78811</v>
      </c>
      <c r="J56" s="28">
        <v>0</v>
      </c>
      <c r="K56" s="27">
        <v>0</v>
      </c>
      <c r="L56" s="44">
        <v>0</v>
      </c>
      <c r="M56" s="37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</row>
    <row r="57" spans="1:24" ht="15">
      <c r="A57" s="62"/>
      <c r="B57" s="13" t="s">
        <v>76</v>
      </c>
      <c r="C57" s="27">
        <v>630868.35</v>
      </c>
      <c r="D57" s="27">
        <v>101759.4</v>
      </c>
      <c r="E57" s="27">
        <v>448268.75</v>
      </c>
      <c r="F57" s="27">
        <v>101759.4</v>
      </c>
      <c r="G57" s="27">
        <v>0</v>
      </c>
      <c r="H57" s="27">
        <v>0</v>
      </c>
      <c r="I57" s="27">
        <v>63292.8</v>
      </c>
      <c r="J57" s="28">
        <v>0</v>
      </c>
      <c r="K57" s="27">
        <v>119306.8</v>
      </c>
      <c r="L57" s="44">
        <v>0</v>
      </c>
      <c r="M57" s="37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</row>
    <row r="58" spans="1:24" ht="15">
      <c r="A58" s="62"/>
      <c r="B58" s="13" t="s">
        <v>77</v>
      </c>
      <c r="C58" s="27">
        <v>2533463.1</v>
      </c>
      <c r="D58" s="27">
        <v>0</v>
      </c>
      <c r="E58" s="27">
        <v>1714301.4000000001</v>
      </c>
      <c r="F58" s="27">
        <v>0</v>
      </c>
      <c r="G58" s="27">
        <v>87600</v>
      </c>
      <c r="H58" s="27">
        <v>0</v>
      </c>
      <c r="I58" s="27">
        <v>29170.8</v>
      </c>
      <c r="J58" s="28">
        <v>0</v>
      </c>
      <c r="K58" s="27">
        <v>702390.9</v>
      </c>
      <c r="L58" s="44">
        <v>0</v>
      </c>
      <c r="M58" s="37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</row>
    <row r="59" spans="1:24" ht="15">
      <c r="A59" s="62"/>
      <c r="B59" s="13" t="s">
        <v>78</v>
      </c>
      <c r="C59" s="27">
        <v>1655163.2</v>
      </c>
      <c r="D59" s="27">
        <v>0</v>
      </c>
      <c r="E59" s="27">
        <v>697550.2</v>
      </c>
      <c r="F59" s="27">
        <v>0</v>
      </c>
      <c r="G59" s="27">
        <v>87600</v>
      </c>
      <c r="H59" s="27">
        <v>0</v>
      </c>
      <c r="I59" s="27">
        <v>29170.8</v>
      </c>
      <c r="J59" s="28">
        <v>0</v>
      </c>
      <c r="K59" s="27">
        <v>840842.2</v>
      </c>
      <c r="L59" s="44">
        <v>0</v>
      </c>
      <c r="M59" s="37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</row>
    <row r="60" spans="1:24" ht="15">
      <c r="A60" s="62"/>
      <c r="B60" s="13" t="s">
        <v>79</v>
      </c>
      <c r="C60" s="27">
        <v>1064032.7000000002</v>
      </c>
      <c r="D60" s="27">
        <v>0</v>
      </c>
      <c r="E60" s="27">
        <v>526118.1000000001</v>
      </c>
      <c r="F60" s="27">
        <v>0</v>
      </c>
      <c r="G60" s="27">
        <v>0</v>
      </c>
      <c r="H60" s="27">
        <v>0</v>
      </c>
      <c r="I60" s="27">
        <v>0</v>
      </c>
      <c r="J60" s="28">
        <v>0</v>
      </c>
      <c r="K60" s="27">
        <v>537914.6</v>
      </c>
      <c r="L60" s="44">
        <v>0</v>
      </c>
      <c r="M60" s="37"/>
      <c r="N60" s="32"/>
      <c r="O60" s="54"/>
      <c r="P60" s="54"/>
      <c r="Q60" s="32"/>
      <c r="R60" s="32"/>
      <c r="S60" s="32"/>
      <c r="T60" s="32"/>
      <c r="U60" s="32"/>
      <c r="V60" s="32"/>
      <c r="W60" s="32"/>
      <c r="X60" s="32"/>
    </row>
    <row r="61" spans="1:24" ht="15">
      <c r="A61" s="62"/>
      <c r="B61" s="13" t="s">
        <v>58</v>
      </c>
      <c r="C61" s="29">
        <f>SUM(C50:C60)</f>
        <v>10157341.75</v>
      </c>
      <c r="D61" s="29">
        <f>SUM(D50:D60)</f>
        <v>2150276.8000000003</v>
      </c>
      <c r="E61" s="29">
        <f>SUM(E50:E60)</f>
        <v>6510397.65</v>
      </c>
      <c r="F61" s="29">
        <f>SUM(F50:F60)</f>
        <v>1600538.3000000003</v>
      </c>
      <c r="G61" s="29">
        <f aca="true" t="shared" si="0" ref="G61:L61">SUM(G50:G60)</f>
        <v>330934.5</v>
      </c>
      <c r="H61" s="29">
        <f t="shared" si="0"/>
        <v>155734.5</v>
      </c>
      <c r="I61" s="29">
        <f t="shared" si="0"/>
        <v>1023140.7000000002</v>
      </c>
      <c r="J61" s="29">
        <f t="shared" si="0"/>
        <v>301589.6</v>
      </c>
      <c r="K61" s="29">
        <f t="shared" si="0"/>
        <v>2292868.9</v>
      </c>
      <c r="L61" s="26">
        <f t="shared" si="0"/>
        <v>92414.4</v>
      </c>
      <c r="M61" s="38"/>
      <c r="N61" s="39"/>
      <c r="O61" s="40"/>
      <c r="P61" s="40"/>
      <c r="Q61" s="40"/>
      <c r="R61" s="39"/>
      <c r="S61" s="40"/>
      <c r="T61" s="40"/>
      <c r="U61" s="40"/>
      <c r="V61" s="40"/>
      <c r="W61" s="40"/>
      <c r="X61" s="40"/>
    </row>
    <row r="62" spans="1:24" ht="30">
      <c r="A62" s="12" t="s">
        <v>59</v>
      </c>
      <c r="B62" s="47" t="s">
        <v>83</v>
      </c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</row>
    <row r="63" spans="1:24" ht="15" customHeight="1">
      <c r="A63" s="62" t="s">
        <v>60</v>
      </c>
      <c r="B63" s="47" t="s">
        <v>91</v>
      </c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</row>
    <row r="64" spans="1:24" ht="15" customHeight="1">
      <c r="A64" s="62"/>
      <c r="B64" s="47" t="s">
        <v>80</v>
      </c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</row>
    <row r="65" spans="1:24" ht="15" customHeight="1">
      <c r="A65" s="62"/>
      <c r="B65" s="47" t="s">
        <v>81</v>
      </c>
      <c r="C65" s="47"/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</row>
    <row r="66" spans="1:24" ht="15" customHeight="1">
      <c r="A66" s="62"/>
      <c r="B66" s="47" t="s">
        <v>82</v>
      </c>
      <c r="C66" s="47"/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</row>
    <row r="67" spans="1:24" ht="15" customHeight="1">
      <c r="A67" s="62"/>
      <c r="B67" s="47" t="s">
        <v>92</v>
      </c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</row>
    <row r="68" spans="1:24" ht="75">
      <c r="A68" s="12" t="s">
        <v>61</v>
      </c>
      <c r="B68" s="47"/>
      <c r="C68" s="47"/>
      <c r="D68" s="47"/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</row>
    <row r="69" spans="1:24" ht="16.5" customHeight="1">
      <c r="A69" s="13" t="s">
        <v>62</v>
      </c>
      <c r="B69" s="47" t="s">
        <v>63</v>
      </c>
      <c r="C69" s="47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</row>
    <row r="70" spans="1:24" ht="19.5" customHeight="1">
      <c r="A70" s="49" t="s">
        <v>64</v>
      </c>
      <c r="B70" s="47" t="s">
        <v>65</v>
      </c>
      <c r="C70" s="47"/>
      <c r="D70" s="47"/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</row>
    <row r="71" spans="1:24" ht="19.5" customHeight="1">
      <c r="A71" s="49"/>
      <c r="B71" s="47" t="s">
        <v>66</v>
      </c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</row>
    <row r="72" spans="1:24" ht="19.5" customHeight="1">
      <c r="A72" s="49"/>
      <c r="B72" s="47" t="s">
        <v>85</v>
      </c>
      <c r="C72" s="47"/>
      <c r="D72" s="47"/>
      <c r="E72" s="47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</row>
    <row r="73" spans="1:24" ht="19.5" customHeight="1">
      <c r="A73" s="49"/>
      <c r="B73" s="52" t="s">
        <v>90</v>
      </c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52"/>
    </row>
    <row r="74" spans="1:24" ht="38.25" customHeight="1">
      <c r="A74" s="50" t="s">
        <v>93</v>
      </c>
      <c r="B74" s="51"/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</row>
  </sheetData>
  <sheetProtection/>
  <mergeCells count="86">
    <mergeCell ref="A10:A11"/>
    <mergeCell ref="A20:A21"/>
    <mergeCell ref="C20:D20"/>
    <mergeCell ref="E20:F20"/>
    <mergeCell ref="B18:X18"/>
    <mergeCell ref="B19:X19"/>
    <mergeCell ref="M20:N20"/>
    <mergeCell ref="Q20:R20"/>
    <mergeCell ref="S20:T20"/>
    <mergeCell ref="U20:V20"/>
    <mergeCell ref="G20:H20"/>
    <mergeCell ref="A12:A13"/>
    <mergeCell ref="A14:A19"/>
    <mergeCell ref="K33:L33"/>
    <mergeCell ref="C25:C31"/>
    <mergeCell ref="E25:E31"/>
    <mergeCell ref="D25:D31"/>
    <mergeCell ref="F25:F31"/>
    <mergeCell ref="B16:X16"/>
    <mergeCell ref="B17:X17"/>
    <mergeCell ref="A63:A67"/>
    <mergeCell ref="I33:J33"/>
    <mergeCell ref="A48:A61"/>
    <mergeCell ref="B48:B49"/>
    <mergeCell ref="G33:H33"/>
    <mergeCell ref="A33:A34"/>
    <mergeCell ref="C33:D33"/>
    <mergeCell ref="E33:F33"/>
    <mergeCell ref="C48:D48"/>
    <mergeCell ref="E48:F48"/>
    <mergeCell ref="G48:H48"/>
    <mergeCell ref="I48:J48"/>
    <mergeCell ref="K48:L48"/>
    <mergeCell ref="S1:X1"/>
    <mergeCell ref="I25:I31"/>
    <mergeCell ref="K25:K31"/>
    <mergeCell ref="J25:J31"/>
    <mergeCell ref="L25:L31"/>
    <mergeCell ref="B14:X14"/>
    <mergeCell ref="B15:X15"/>
    <mergeCell ref="A2:X2"/>
    <mergeCell ref="W20:X20"/>
    <mergeCell ref="B5:X5"/>
    <mergeCell ref="B6:X6"/>
    <mergeCell ref="B7:X7"/>
    <mergeCell ref="B8:X8"/>
    <mergeCell ref="B9:X9"/>
    <mergeCell ref="B10:X11"/>
    <mergeCell ref="B12:X13"/>
    <mergeCell ref="O20:P20"/>
    <mergeCell ref="A3:X3"/>
    <mergeCell ref="I20:J20"/>
    <mergeCell ref="K20:L20"/>
    <mergeCell ref="O60:P60"/>
    <mergeCell ref="V25:V31"/>
    <mergeCell ref="W25:W31"/>
    <mergeCell ref="X25:X31"/>
    <mergeCell ref="S25:S31"/>
    <mergeCell ref="T25:T31"/>
    <mergeCell ref="U25:U31"/>
    <mergeCell ref="B64:X64"/>
    <mergeCell ref="B65:X65"/>
    <mergeCell ref="B66:X66"/>
    <mergeCell ref="A74:X74"/>
    <mergeCell ref="B68:X68"/>
    <mergeCell ref="B69:X69"/>
    <mergeCell ref="B70:X70"/>
    <mergeCell ref="B71:X71"/>
    <mergeCell ref="B72:X72"/>
    <mergeCell ref="B73:X73"/>
    <mergeCell ref="B67:X67"/>
    <mergeCell ref="B62:X62"/>
    <mergeCell ref="A70:A73"/>
    <mergeCell ref="S33:T33"/>
    <mergeCell ref="U33:V33"/>
    <mergeCell ref="W33:X33"/>
    <mergeCell ref="M33:N33"/>
    <mergeCell ref="O33:P33"/>
    <mergeCell ref="Q33:R33"/>
    <mergeCell ref="B63:X63"/>
    <mergeCell ref="Q25:Q31"/>
    <mergeCell ref="R25:R31"/>
    <mergeCell ref="M25:M31"/>
    <mergeCell ref="N25:N31"/>
    <mergeCell ref="O25:O31"/>
    <mergeCell ref="P25:P31"/>
  </mergeCells>
  <printOptions/>
  <pageMargins left="0.7" right="0.7" top="0.75" bottom="0.75" header="0.3" footer="0.3"/>
  <pageSetup horizontalDpi="600" verticalDpi="600" orientation="portrait" paperSize="9" scale="3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indukaev</dc:creator>
  <cp:keywords/>
  <dc:description/>
  <cp:lastModifiedBy>Витковская</cp:lastModifiedBy>
  <cp:lastPrinted>2017-11-07T08:53:52Z</cp:lastPrinted>
  <dcterms:created xsi:type="dcterms:W3CDTF">2017-07-10T02:01:23Z</dcterms:created>
  <dcterms:modified xsi:type="dcterms:W3CDTF">2018-11-28T03:02:55Z</dcterms:modified>
  <cp:category/>
  <cp:version/>
  <cp:contentType/>
  <cp:contentStatus/>
</cp:coreProperties>
</file>