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9440" windowHeight="12600"/>
  </bookViews>
  <sheets>
    <sheet name="Приложение " sheetId="1" r:id="rId1"/>
  </sheets>
  <externalReferences>
    <externalReference r:id="rId2"/>
  </externalReferences>
  <calcPr calcId="114210"/>
</workbook>
</file>

<file path=xl/calcChain.xml><?xml version="1.0" encoding="utf-8"?>
<calcChain xmlns="http://schemas.openxmlformats.org/spreadsheetml/2006/main">
  <c r="P12" i="1"/>
  <c r="O12"/>
  <c r="N12"/>
  <c r="M12"/>
  <c r="E12"/>
  <c r="D12"/>
  <c r="C12"/>
  <c r="P11"/>
  <c r="O11"/>
  <c r="N11"/>
  <c r="M11"/>
  <c r="L11"/>
  <c r="K11"/>
  <c r="J11"/>
  <c r="I11"/>
  <c r="H11"/>
  <c r="G11"/>
  <c r="F11"/>
  <c r="E11"/>
  <c r="D11"/>
  <c r="C11"/>
  <c r="P10"/>
  <c r="O10"/>
  <c r="N10"/>
  <c r="M10"/>
  <c r="L10"/>
  <c r="K10"/>
  <c r="J10"/>
  <c r="I10"/>
  <c r="H10"/>
  <c r="G10"/>
  <c r="F10"/>
  <c r="E10"/>
  <c r="D10"/>
  <c r="C10"/>
</calcChain>
</file>

<file path=xl/sharedStrings.xml><?xml version="1.0" encoding="utf-8"?>
<sst xmlns="http://schemas.openxmlformats.org/spreadsheetml/2006/main" count="35" uniqueCount="29">
  <si>
    <t>"Согласовано"</t>
  </si>
  <si>
    <t>№ п/п</t>
  </si>
  <si>
    <t>Наименование услуги</t>
  </si>
  <si>
    <t>Легковые автомобили (число сидячих мест не более 6)</t>
  </si>
  <si>
    <t>Микроавтобусы, автобусы</t>
  </si>
  <si>
    <t>Грузовые авто, КАМАЗ+прицеп</t>
  </si>
  <si>
    <t>Грузовые авто (от 3 до 5 тонн)</t>
  </si>
  <si>
    <t>Фура, полуприцепы</t>
  </si>
  <si>
    <t>Легковой автомобиль среднего класса</t>
  </si>
  <si>
    <t>Паркетник, Минивэн</t>
  </si>
  <si>
    <t>Микроавтобус, Внедорожник</t>
  </si>
  <si>
    <t>7 мес</t>
  </si>
  <si>
    <t>14 мест</t>
  </si>
  <si>
    <t>15-34 мест</t>
  </si>
  <si>
    <t>35-45 мест</t>
  </si>
  <si>
    <t>Предельная стоимость услуги, руб.</t>
  </si>
  <si>
    <t>Ополаскивание кузова и арок (без применения моющих средств)</t>
  </si>
  <si>
    <t>Ополаскивание кузова и арок (с применением моющих средств)</t>
  </si>
  <si>
    <t>Мойка двигателя</t>
  </si>
  <si>
    <t>-</t>
  </si>
  <si>
    <t xml:space="preserve">Стоимость услуги, руб. (с учетом НДС)
</t>
  </si>
  <si>
    <t>Таблица 2</t>
  </si>
  <si>
    <t xml:space="preserve">ГАЗель длиной до 5 м включительно                   </t>
  </si>
  <si>
    <t>ГАЗель длиной свыше 5м</t>
  </si>
  <si>
    <t>Трактор &lt;*&gt;, Экскаватор, Погрузчик</t>
  </si>
  <si>
    <t>Тягач &lt;**&gt;</t>
  </si>
  <si>
    <t>&lt;**&gt; - Тягач - самоходная безрельсовая наземная транспортная машина, предназначенная для буксировки механических транспорных средств.</t>
  </si>
  <si>
    <t>&lt;*&gt; -  Трактор - самодвижущаяся (гусеничная или колёсная) машина, выполняющая сельскохозяйственные, дорожно-строительные, землеройные, транспортные работы.</t>
  </si>
  <si>
    <t>Приложение к постановлению администрации Города Томска
   от 11.12.2018 № 1116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</si>
</sst>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2"/>
      <name val="Times New Roman Cyr"/>
      <charset val="204"/>
    </font>
    <font>
      <sz val="10"/>
      <name val="Arial"/>
      <family val="2"/>
      <charset val="204"/>
    </font>
    <font>
      <sz val="13"/>
      <name val="Arial Cyr"/>
      <charset val="204"/>
    </font>
    <font>
      <sz val="13"/>
      <name val="Times New Roman"/>
      <family val="1"/>
      <charset val="204"/>
    </font>
    <font>
      <sz val="13"/>
      <name val="Times New Roman Cyr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5" fillId="0" borderId="0" xfId="2" applyFont="1" applyFill="1" applyBorder="1" applyAlignment="1">
      <alignment horizontal="right" vertical="center"/>
    </xf>
    <xf numFmtId="0" fontId="6" fillId="0" borderId="0" xfId="3" applyFont="1" applyFill="1" applyBorder="1" applyAlignment="1">
      <alignment vertical="center" wrapText="1"/>
    </xf>
    <xf numFmtId="0" fontId="4" fillId="0" borderId="0" xfId="3" applyFont="1" applyFill="1" applyBorder="1" applyAlignment="1">
      <alignment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4" fillId="0" borderId="0" xfId="3" applyFont="1" applyFill="1" applyBorder="1" applyAlignment="1">
      <alignment horizontal="right" vertical="center" wrapText="1"/>
    </xf>
  </cellXfs>
  <cellStyles count="4">
    <cellStyle name="Обычный" xfId="0" builtinId="0"/>
    <cellStyle name="Обычный 6" xfId="1"/>
    <cellStyle name="Обычный_Лист4" xfId="2"/>
    <cellStyle name="Обычный_Лист5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72;&#1083;&#1100;&#1082;&#1091;&#1083;&#1103;&#1094;&#1080;&#1103;%20&#1053;&#1054;&#1042;&#1040;&#1071;%20%20%202018_&#1085;&#1072;&#1096;%20&#1088;&#1072;&#1089;&#1095;&#1077;&#109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 работы сотр"/>
      <sheetName val="лист согласования 1 (2)"/>
      <sheetName val="лист согласования 1 (4)"/>
      <sheetName val="лист согласования 1"/>
      <sheetName val="мониторинг (расчет новых цен)"/>
      <sheetName val="расчет прейскуранта (ГА)"/>
      <sheetName val="приложение к акту (ГА)"/>
      <sheetName val="расчет прейскуранта (ЛА)"/>
      <sheetName val="приложение к акту (ЛА)"/>
      <sheetName val="расчет прейскуранта"/>
      <sheetName val="норматив времени"/>
      <sheetName val="МЗ(химия)"/>
      <sheetName val="Расчет ФОТ общ"/>
      <sheetName val="празд. и ночные"/>
      <sheetName val="ФОТ (2)"/>
      <sheetName val="МЗ (территория-дворник)"/>
      <sheetName val="прейскурант"/>
      <sheetName val="калькуляция"/>
      <sheetName val="ФОТ (для расчета)"/>
      <sheetName val="ФОТ организации"/>
      <sheetName val="МЗ"/>
      <sheetName val="2018 амортизация"/>
      <sheetName val="коммун.расх."/>
      <sheetName val="пр.расходы"/>
    </sheetNames>
    <sheetDataSet>
      <sheetData sheetId="0"/>
      <sheetData sheetId="1"/>
      <sheetData sheetId="2"/>
      <sheetData sheetId="3">
        <row r="11">
          <cell r="C11">
            <v>150.00000000000003</v>
          </cell>
          <cell r="D11">
            <v>180.00000000000009</v>
          </cell>
          <cell r="E11">
            <v>219.99999999999991</v>
          </cell>
          <cell r="F11">
            <v>222.48123373346962</v>
          </cell>
          <cell r="G11">
            <v>222.48123373346962</v>
          </cell>
          <cell r="H11">
            <v>294.61540423357468</v>
          </cell>
          <cell r="I11">
            <v>518.93584110425536</v>
          </cell>
          <cell r="J11">
            <v>733.5441770394566</v>
          </cell>
          <cell r="K11">
            <v>733.5441770394566</v>
          </cell>
          <cell r="L11">
            <v>1021.2253351700248</v>
          </cell>
          <cell r="M11">
            <v>400</v>
          </cell>
          <cell r="N11">
            <v>500</v>
          </cell>
          <cell r="O11">
            <v>800</v>
          </cell>
          <cell r="P11">
            <v>940</v>
          </cell>
        </row>
        <row r="12">
          <cell r="C12">
            <v>219.99999999999991</v>
          </cell>
          <cell r="D12">
            <v>250.00000000000003</v>
          </cell>
          <cell r="E12">
            <v>300.00000000000017</v>
          </cell>
          <cell r="F12">
            <v>294.61540423357468</v>
          </cell>
          <cell r="G12">
            <v>378.09652290223528</v>
          </cell>
          <cell r="H12">
            <v>370.46434943171846</v>
          </cell>
          <cell r="I12">
            <v>888.57410777095538</v>
          </cell>
          <cell r="J12">
            <v>1020.0095907233939</v>
          </cell>
          <cell r="K12">
            <v>887.92632474509901</v>
          </cell>
          <cell r="L12">
            <v>1467.0883540789132</v>
          </cell>
          <cell r="M12">
            <v>590</v>
          </cell>
          <cell r="N12">
            <v>700</v>
          </cell>
          <cell r="O12">
            <v>1300</v>
          </cell>
          <cell r="P12">
            <v>1200</v>
          </cell>
        </row>
        <row r="35">
          <cell r="C35">
            <v>325.81951169710294</v>
          </cell>
          <cell r="D35">
            <v>408.89538221688684</v>
          </cell>
          <cell r="E35">
            <v>405.24814887699392</v>
          </cell>
          <cell r="M35">
            <v>580</v>
          </cell>
          <cell r="N35">
            <v>600</v>
          </cell>
          <cell r="O35">
            <v>590</v>
          </cell>
          <cell r="P35">
            <v>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tabSelected="1" zoomScaleNormal="100" workbookViewId="0">
      <selection activeCell="O3" sqref="O3:P3"/>
    </sheetView>
  </sheetViews>
  <sheetFormatPr defaultRowHeight="12.75"/>
  <cols>
    <col min="1" max="1" width="6.140625" bestFit="1" customWidth="1"/>
    <col min="2" max="2" width="33.85546875" customWidth="1"/>
    <col min="3" max="3" width="15.85546875" hidden="1" customWidth="1"/>
    <col min="4" max="4" width="14" hidden="1" customWidth="1"/>
    <col min="5" max="5" width="14.140625" hidden="1" customWidth="1"/>
    <col min="6" max="6" width="14.42578125" hidden="1" customWidth="1"/>
    <col min="7" max="8" width="13.5703125" hidden="1" customWidth="1"/>
    <col min="9" max="9" width="12.85546875" hidden="1" customWidth="1"/>
    <col min="10" max="10" width="12.7109375" hidden="1" customWidth="1"/>
    <col min="11" max="11" width="12.5703125" hidden="1" customWidth="1"/>
    <col min="12" max="12" width="13" hidden="1" customWidth="1"/>
    <col min="13" max="13" width="16.42578125" customWidth="1"/>
    <col min="14" max="14" width="18.28515625" customWidth="1"/>
    <col min="15" max="15" width="19.28515625" customWidth="1"/>
    <col min="16" max="16" width="18.7109375" customWidth="1"/>
  </cols>
  <sheetData>
    <row r="2" spans="1:16" ht="16.5">
      <c r="A2" s="1"/>
      <c r="B2" s="1"/>
      <c r="C2" s="1"/>
      <c r="D2" s="2"/>
      <c r="E2" s="3" t="s">
        <v>0</v>
      </c>
      <c r="F2" s="1"/>
      <c r="G2" s="1"/>
      <c r="H2" s="1"/>
      <c r="I2" s="1"/>
      <c r="J2" s="1"/>
      <c r="K2" s="1"/>
      <c r="L2" s="1"/>
      <c r="M2" s="1"/>
      <c r="N2" s="18"/>
      <c r="O2" s="18"/>
      <c r="P2" s="18"/>
    </row>
    <row r="3" spans="1:16" ht="4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19" t="s">
        <v>28</v>
      </c>
      <c r="P3" s="19"/>
    </row>
    <row r="4" spans="1:16" ht="18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6"/>
      <c r="P4" s="6"/>
    </row>
    <row r="5" spans="1:16" ht="15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6" t="s">
        <v>21</v>
      </c>
    </row>
    <row r="6" spans="1:16" ht="15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6"/>
    </row>
    <row r="7" spans="1:16" ht="16.5">
      <c r="A7" s="14" t="s">
        <v>1</v>
      </c>
      <c r="B7" s="14" t="s">
        <v>2</v>
      </c>
      <c r="C7" s="13" t="s">
        <v>3</v>
      </c>
      <c r="D7" s="13"/>
      <c r="E7" s="13"/>
      <c r="F7" s="16" t="s">
        <v>4</v>
      </c>
      <c r="G7" s="16"/>
      <c r="H7" s="16"/>
      <c r="I7" s="16"/>
      <c r="J7" s="13" t="s">
        <v>5</v>
      </c>
      <c r="K7" s="13" t="s">
        <v>6</v>
      </c>
      <c r="L7" s="13" t="s">
        <v>7</v>
      </c>
      <c r="M7" s="14" t="s">
        <v>22</v>
      </c>
      <c r="N7" s="14" t="s">
        <v>23</v>
      </c>
      <c r="O7" s="14" t="s">
        <v>24</v>
      </c>
      <c r="P7" s="14" t="s">
        <v>25</v>
      </c>
    </row>
    <row r="8" spans="1:16" ht="39" customHeight="1">
      <c r="A8" s="14"/>
      <c r="B8" s="14"/>
      <c r="C8" s="7" t="s">
        <v>8</v>
      </c>
      <c r="D8" s="7" t="s">
        <v>9</v>
      </c>
      <c r="E8" s="7" t="s">
        <v>10</v>
      </c>
      <c r="F8" s="8" t="s">
        <v>11</v>
      </c>
      <c r="G8" s="8" t="s">
        <v>12</v>
      </c>
      <c r="H8" s="8" t="s">
        <v>13</v>
      </c>
      <c r="I8" s="8" t="s">
        <v>14</v>
      </c>
      <c r="J8" s="13"/>
      <c r="K8" s="13"/>
      <c r="L8" s="13"/>
      <c r="M8" s="14"/>
      <c r="N8" s="14"/>
      <c r="O8" s="14"/>
      <c r="P8" s="14"/>
    </row>
    <row r="9" spans="1:16" ht="39.75" customHeight="1">
      <c r="A9" s="14"/>
      <c r="B9" s="14"/>
      <c r="C9" s="17" t="s">
        <v>15</v>
      </c>
      <c r="D9" s="17"/>
      <c r="E9" s="17"/>
      <c r="F9" s="9"/>
      <c r="G9" s="9"/>
      <c r="H9" s="9"/>
      <c r="I9" s="9"/>
      <c r="J9" s="9"/>
      <c r="K9" s="9"/>
      <c r="L9" s="9"/>
      <c r="M9" s="13" t="s">
        <v>20</v>
      </c>
      <c r="N9" s="16"/>
      <c r="O9" s="16"/>
      <c r="P9" s="16"/>
    </row>
    <row r="10" spans="1:16" ht="49.5">
      <c r="A10" s="10">
        <v>1</v>
      </c>
      <c r="B10" s="10" t="s">
        <v>16</v>
      </c>
      <c r="C10" s="11">
        <f>_xlfn.FLOOR.PRECISE('[1]лист согласования 1'!C11,10)</f>
        <v>150</v>
      </c>
      <c r="D10" s="11">
        <f>_xlfn.FLOOR.PRECISE('[1]лист согласования 1'!D11,10)</f>
        <v>180</v>
      </c>
      <c r="E10" s="11">
        <f>_xlfn.FLOOR.PRECISE('[1]лист согласования 1'!E11,10)</f>
        <v>220</v>
      </c>
      <c r="F10" s="11">
        <f>_xlfn.FLOOR.PRECISE('[1]лист согласования 1'!F11,10)</f>
        <v>220</v>
      </c>
      <c r="G10" s="11">
        <f>_xlfn.FLOOR.PRECISE('[1]лист согласования 1'!G11,10)</f>
        <v>220</v>
      </c>
      <c r="H10" s="11">
        <f>_xlfn.FLOOR.PRECISE('[1]лист согласования 1'!H11,10)</f>
        <v>290</v>
      </c>
      <c r="I10" s="11">
        <f>_xlfn.FLOOR.PRECISE('[1]лист согласования 1'!I11,10)</f>
        <v>510</v>
      </c>
      <c r="J10" s="11">
        <f>_xlfn.FLOOR.PRECISE('[1]лист согласования 1'!J11,10)</f>
        <v>730</v>
      </c>
      <c r="K10" s="11">
        <f>_xlfn.FLOOR.PRECISE('[1]лист согласования 1'!K11,10)</f>
        <v>730</v>
      </c>
      <c r="L10" s="11">
        <f>_xlfn.FLOOR.PRECISE('[1]лист согласования 1'!L11,10)</f>
        <v>1020</v>
      </c>
      <c r="M10" s="11">
        <f>_xlfn.FLOOR.PRECISE('[1]лист согласования 1'!M11,10)</f>
        <v>400</v>
      </c>
      <c r="N10" s="11">
        <f>_xlfn.FLOOR.PRECISE('[1]лист согласования 1'!N11,10)</f>
        <v>500</v>
      </c>
      <c r="O10" s="11">
        <f>_xlfn.FLOOR.PRECISE('[1]лист согласования 1'!O11,10)</f>
        <v>800</v>
      </c>
      <c r="P10" s="12">
        <f>_xlfn.FLOOR.PRECISE('[1]лист согласования 1'!P11,10)</f>
        <v>940</v>
      </c>
    </row>
    <row r="11" spans="1:16" ht="42" customHeight="1">
      <c r="A11" s="10">
        <v>2</v>
      </c>
      <c r="B11" s="10" t="s">
        <v>17</v>
      </c>
      <c r="C11" s="11">
        <f>_xlfn.FLOOR.PRECISE('[1]лист согласования 1'!C12,10)</f>
        <v>220</v>
      </c>
      <c r="D11" s="11">
        <f>_xlfn.FLOOR.PRECISE('[1]лист согласования 1'!D12,10)</f>
        <v>250</v>
      </c>
      <c r="E11" s="11">
        <f>_xlfn.FLOOR.PRECISE('[1]лист согласования 1'!E12,10)</f>
        <v>300</v>
      </c>
      <c r="F11" s="11">
        <f>_xlfn.FLOOR.PRECISE('[1]лист согласования 1'!F12,10)</f>
        <v>290</v>
      </c>
      <c r="G11" s="11">
        <f>_xlfn.FLOOR.PRECISE('[1]лист согласования 1'!G12,10)</f>
        <v>370</v>
      </c>
      <c r="H11" s="11">
        <f>_xlfn.FLOOR.PRECISE('[1]лист согласования 1'!H12,10)</f>
        <v>370</v>
      </c>
      <c r="I11" s="11">
        <f>_xlfn.FLOOR.PRECISE('[1]лист согласования 1'!I12,10)</f>
        <v>880</v>
      </c>
      <c r="J11" s="11">
        <f>_xlfn.FLOOR.PRECISE('[1]лист согласования 1'!J12,10)</f>
        <v>1020</v>
      </c>
      <c r="K11" s="11">
        <f>_xlfn.FLOOR.PRECISE('[1]лист согласования 1'!K12,10)</f>
        <v>880</v>
      </c>
      <c r="L11" s="11">
        <f>_xlfn.FLOOR.PRECISE('[1]лист согласования 1'!L12,10)</f>
        <v>1460</v>
      </c>
      <c r="M11" s="11">
        <f>_xlfn.FLOOR.PRECISE('[1]лист согласования 1'!M12,10)</f>
        <v>590</v>
      </c>
      <c r="N11" s="11">
        <f>_xlfn.FLOOR.PRECISE('[1]лист согласования 1'!N12,10)</f>
        <v>700</v>
      </c>
      <c r="O11" s="11">
        <f>_xlfn.FLOOR.PRECISE('[1]лист согласования 1'!O12,10)</f>
        <v>1300</v>
      </c>
      <c r="P11" s="12">
        <f>_xlfn.FLOOR.PRECISE('[1]лист согласования 1'!P12,10)</f>
        <v>1200</v>
      </c>
    </row>
    <row r="12" spans="1:16" ht="27" customHeight="1">
      <c r="A12" s="10">
        <v>3</v>
      </c>
      <c r="B12" s="10" t="s">
        <v>18</v>
      </c>
      <c r="C12" s="11">
        <f>_xlfn.FLOOR.PRECISE('[1]лист согласования 1'!C35,10)</f>
        <v>320</v>
      </c>
      <c r="D12" s="11">
        <f>_xlfn.FLOOR.PRECISE('[1]лист согласования 1'!D35,10)</f>
        <v>400</v>
      </c>
      <c r="E12" s="11">
        <f>_xlfn.FLOOR.PRECISE('[1]лист согласования 1'!E35,10)</f>
        <v>400</v>
      </c>
      <c r="F12" s="11" t="s">
        <v>19</v>
      </c>
      <c r="G12" s="11" t="s">
        <v>19</v>
      </c>
      <c r="H12" s="11" t="s">
        <v>19</v>
      </c>
      <c r="I12" s="11" t="s">
        <v>19</v>
      </c>
      <c r="J12" s="11" t="s">
        <v>19</v>
      </c>
      <c r="K12" s="11" t="s">
        <v>19</v>
      </c>
      <c r="L12" s="11" t="s">
        <v>19</v>
      </c>
      <c r="M12" s="11">
        <f>_xlfn.FLOOR.PRECISE('[1]лист согласования 1'!M35,10)</f>
        <v>580</v>
      </c>
      <c r="N12" s="11">
        <f>_xlfn.FLOOR.PRECISE('[1]лист согласования 1'!N35,10)</f>
        <v>600</v>
      </c>
      <c r="O12" s="11">
        <f>_xlfn.FLOOR.PRECISE('[1]лист согласования 1'!O35,10)</f>
        <v>590</v>
      </c>
      <c r="P12" s="12">
        <f>_xlfn.FLOOR.PRECISE('[1]лист согласования 1'!P35,10)</f>
        <v>800</v>
      </c>
    </row>
    <row r="13" spans="1:16" ht="14.25" customHeight="1"/>
    <row r="14" spans="1:16" ht="27.75" customHeight="1">
      <c r="A14" s="15" t="s">
        <v>27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27.75" customHeight="1">
      <c r="A15" s="15" t="s">
        <v>26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</sheetData>
  <dataConsolidate/>
  <mergeCells count="17">
    <mergeCell ref="C9:E9"/>
    <mergeCell ref="M9:P9"/>
    <mergeCell ref="K7:K8"/>
    <mergeCell ref="N2:P2"/>
    <mergeCell ref="O3:P3"/>
    <mergeCell ref="O7:O8"/>
    <mergeCell ref="P7:P8"/>
    <mergeCell ref="L7:L8"/>
    <mergeCell ref="M7:M8"/>
    <mergeCell ref="N7:N8"/>
    <mergeCell ref="A14:P14"/>
    <mergeCell ref="A15:P15"/>
    <mergeCell ref="A7:A9"/>
    <mergeCell ref="B7:B9"/>
    <mergeCell ref="C7:E7"/>
    <mergeCell ref="F7:I7"/>
    <mergeCell ref="J7:J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Измайлова Индира Владимировна</dc:creator>
  <cp:lastModifiedBy>vitkovskaya</cp:lastModifiedBy>
  <cp:lastPrinted>2018-10-17T10:25:46Z</cp:lastPrinted>
  <dcterms:created xsi:type="dcterms:W3CDTF">2018-10-16T09:43:14Z</dcterms:created>
  <dcterms:modified xsi:type="dcterms:W3CDTF">2018-12-12T04:02:41Z</dcterms:modified>
</cp:coreProperties>
</file>