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4.7 (показатели авар" sheetId="1" r:id="rId1"/>
  </sheets>
  <definedNames>
    <definedName name="_xlnm.Print_Area" localSheetId="0">'Приложение 4.7 (показатели авар'!$A$1:$N$51</definedName>
  </definedNames>
  <calcPr fullCalcOnLoad="1"/>
</workbook>
</file>

<file path=xl/sharedStrings.xml><?xml version="1.0" encoding="utf-8"?>
<sst xmlns="http://schemas.openxmlformats.org/spreadsheetml/2006/main" count="115" uniqueCount="85">
  <si>
    <t xml:space="preserve">ПОКАЗАТЕЛИ ЦЕЛИ, ЗАДАЧ, МЕРОПРИЯТИЙ ПОДПРОГРАММЫ </t>
  </si>
  <si>
    <t>Цель, задачи муниципальной программы</t>
  </si>
  <si>
    <t>Наименование показателей целей, задач муниципальной программы (единицы измерения)</t>
  </si>
  <si>
    <t>Метод сбора информации о достижении показателя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</si>
  <si>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</si>
  <si>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</si>
  <si>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</si>
  <si>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</si>
  <si>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Цель Подпрограммы: расселение аварийного жилищного фонда</t>
  </si>
  <si>
    <t>Показатель 1. Количество расселенных аварийных многоквартирных домов, шт.</t>
  </si>
  <si>
    <t>Единовременное обследование (учет)</t>
  </si>
  <si>
    <t>Администрация Города Томска (комитет жилищной политики)</t>
  </si>
  <si>
    <t>в том числе за счет средств бюджета муниципального образования «Город Томск», шт.</t>
  </si>
  <si>
    <t>1&lt;*&gt;</t>
  </si>
  <si>
    <t>Показатель 2. Доля расселенных аварийных домов от общего количества аварийных домов, %</t>
  </si>
  <si>
    <t>Периодическая отчетность</t>
  </si>
  <si>
    <t>Задача 1 Подпрограммы. Разработка и реализация механизма переселения граждан из аварийного жилищного фонда Города Томска</t>
  </si>
  <si>
    <t>Мероприятие 1.1. Расселение жилых помещений аварийного жилищного фонда Города Томска</t>
  </si>
  <si>
    <t>Задача 2 Подпрограммы. Повышение качества условий проживания граждан путем переселения их из аварийного жилищного фонда Города Томска</t>
  </si>
  <si>
    <t>Площадь расселенного аварийного жилищного фонда, тыс. кв. м</t>
  </si>
  <si>
    <t>Администрация Города Томска (комитет жилищной политики))</t>
  </si>
  <si>
    <t>Количество приобретенных за счет средств бюджета муниципального образования «Город Томск» в муниципальную собственность жилых помещений, помещ.</t>
  </si>
  <si>
    <t>Мероприятие 2.3. Передача на соответствующем праве (собственность, социальный найм) гражданам, занимающим жилые помещения, расположенные в многоквартирных домах, признанных аварийными и подлежащих сносу реконструкции или признанных непригодными для проживания и расположенных на территории муниципального образования «Город Томск», приобретенных для указанных целей жилых помещений</t>
  </si>
  <si>
    <t>Задача 3 Подпрограммы. Развитие территорий, занятых аварийным жилищным фондом Города Томска</t>
  </si>
  <si>
    <t>Количество заключенных договоров развития территорий, занятых аварийным жилищным фондом Города Томска, вовлеченных в решение задач Подпрограммы, шт.</t>
  </si>
  <si>
    <t>Мероприятие 3.1. Расселение домов в рамках заключенных договоров развития территории</t>
  </si>
  <si>
    <t>Количество расселенных домов в рамках заключенных договоров развития территорий, вовлеченных в решение задач Подпрограммы, шт.</t>
  </si>
  <si>
    <t>Мероприятие 3.2. Привлечение к решению задач Подпрограммы инвесторов через формирование предложений муниципального образования «Город Томск» по развитию застроенной территории, на которой расположены подлежащие сносу аварийные дома, посредством проведения аукционов на право заключения договора о развитии застроенной территории</t>
  </si>
  <si>
    <t>Размер привлеченных внебюджетных ресурсов для переселения граждан из аварийного жилья, тыс. руб.</t>
  </si>
  <si>
    <t>на 2017 год: количество не расселенных аварийных домов (всего) 461 шт., учитывая утвержденное финансирование, планируется расселить 1 многоквартирный аварийный дома за счет средств муниципального образования «Город Томск» и 1 за счет инвесторов (договор о развитии застроенной территории заключен в 2017 году);</t>
  </si>
  <si>
    <t>№</t>
  </si>
  <si>
    <t>1.1.</t>
  </si>
  <si>
    <t>1.1.1.</t>
  </si>
  <si>
    <t>1.2.</t>
  </si>
  <si>
    <t>1.2.1.</t>
  </si>
  <si>
    <t>1.2.2.</t>
  </si>
  <si>
    <t>1.2.3.</t>
  </si>
  <si>
    <t>1.2.4.</t>
  </si>
  <si>
    <t>1.3.</t>
  </si>
  <si>
    <t>1.3.1.</t>
  </si>
  <si>
    <t>1.3.2.</t>
  </si>
  <si>
    <t>в том числе за счет средств бюджета муниципального образования «Город Томск», %</t>
  </si>
  <si>
    <t>в том числе за счет средств бюджета муниципального образования «Город Томск»</t>
  </si>
  <si>
    <t xml:space="preserve"> на 2017 год: количество не 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дома;  </t>
  </si>
  <si>
    <t>Показатель 2 цели Подпрограммы</t>
  </si>
  <si>
    <t>в столбце «в соответствии с потребностью»: Dп = Rп/N, где Dп - Доля расселенных аварийных домов от общего количества аварийных домов, %, Rп - количество расселенных многоквартирных аварийных домов в течение отчетного периода, шт., N - количество не расселенных многоквартирных аварийных домов на конец отчетного периода, шт.</t>
  </si>
  <si>
    <t>В столбце «в соответствии с утвержденным финансированием» показатели рассчитаны исходя из общего количества аварийных домов, расселенных за год и признанных аварийными в течение года, и общего количества аварийных домов: Dу = Rу/N, где Dу - Доля расселенных аварийных домов от общего количества аварийных домов, %, Rу - количество расселенных многоквартирных аварийных домов в течение отчетного периода, шт., N - количество не расселенных многоквартирных аварийных домов на конец отчетного периода, шт.</t>
  </si>
  <si>
    <t>в столбце «в соответствии с потребностью»: Dпм = Rпм/N, где Dпм - Доля расселенных аварийных домов от общего количества аварийных домов, %, Rпм - количество расселенных многоквартирных аварийных домов в течение отчетного периода, шт., N - количество не расселенных многоквартирных аварийных домов на конец отчетного периода, шт.</t>
  </si>
  <si>
    <t>В столбце «в соответствии с утвержденным финансированием» показатели рассчитаны исходя из общего количества аварийных домов, расселенных за год и признанных аварийными в течение года, и общего количества аварийных домов: Dум = Rум/N, где Dум - Доля расселенных аварийных домов от общего количества аварийных домов, %, Rум - количество расселенных многоквартирных аварийных домов в течение отчетного периода, шт., N - количество не расселенных многоквартирных аварийных домов на конец отчетного периода, шт.</t>
  </si>
  <si>
    <t>1&lt;***&gt;</t>
  </si>
  <si>
    <t xml:space="preserve"> на 2017 год: количество не 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 и 23 многоквартирных домов в рамках договоров о развитии застроенной  территории (итого 56 шт.);</t>
  </si>
  <si>
    <t xml:space="preserve">&lt;****&gt; Значение показателей достигаются за счет финансирования мероприятия 2.2.  "Приобретение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признанные непригодными для проживания". Кроме этого, за счет  расселения аварийных домов посредством предоставления жилых помещений освобожденного жилищного фонда муниципального образования "Город Томск", а также расселения за счет инвесторов. </t>
  </si>
  <si>
    <t>&lt;*&gt; В 2017 году были завершены мероприятия по расселению многоквартирного дома по адресу: г. Томск, ул. Розы Люксембург, 121 за счет жилых помещений, приобретенных в рамках муниципальной программы "Доступное и комфортное жилье" на 2015-2025 годы  в 2016 году</t>
  </si>
  <si>
    <t>Число переселенных граждан, чел.&lt;****&gt;</t>
  </si>
  <si>
    <t>Количество расселенных жилых помещений, шт. &lt;****&gt;</t>
  </si>
  <si>
    <t>9&lt;***&gt;</t>
  </si>
  <si>
    <t>30&lt;***&gt;</t>
  </si>
  <si>
    <t>Количество переданных помещений на соответствующем праве (собственность, социальный найм) гражданам, занимающим жилые помещения, расположенные в многоквартирных домах, признанных аварийными и подлежащих сносу реконструкции или признанных непригодными для проживания, помещ. &lt;****&gt;</t>
  </si>
  <si>
    <t>Администрация Кировского района Города Томска, администрация Ленинского района Города Томска, администрация Октябрьского района Города Томска, администрация Советского района Города Томска</t>
  </si>
  <si>
    <t>2 &lt;**&gt;</t>
  </si>
  <si>
    <t>1.2.5.</t>
  </si>
  <si>
    <t>Мероприятие 2.5. Предоставление возмещения за изымаемые жилые помещения в случаях, предусмотренных в соглашениях с собственниками указанных жилых помещений, заключаемых в соответствии со статьей 32 Жилищного кодекса Российской Федерации</t>
  </si>
  <si>
    <t>на 2018 год: прогнозное количество не 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 и 1 многоквартирный дом в рамках договора о развитии застроенной  территории (итого 26 шт.);</t>
  </si>
  <si>
    <t>на 2019 год: прогнозное количество не расселенных аварийных домов на конец отчетного периода (всего)  – 555 шт. (при условии, что в 2019 году будет расселено 14 домов, а признанно аварийными - 50 домов), потребность в расселении аварийных домов за счет бюджета муниципального образования «Город Томск» - 50 многоквартирных домов и 100 многоквартирных домов в рамках договоров о развитии застроенной  территории (итого 150 шт.);</t>
  </si>
  <si>
    <t>на 2020 год: прогнозное количество не расселенных аварийных домов на конец отчетного периода (всего)  – 569 шт. (при условии, что в 2020 году будет расселено 36 домов, а признанно аварийными в течение 2019 года- 50 домов), потребность в расселении аварийных домов за счет бюджета муниципального образования «Город Томск» - 50 многоквартирных домов и 100 многоквартирных домов в рамках договоров о развитии застроенной  территории (итого 150 шт.);</t>
  </si>
  <si>
    <t>на 2019 год: прогнозное количество не расселенных аварийных домов на конец отчетного периода - 555 шт. (при условии, что в 2019 году будет расселено 14 домов, а признанно аварийными в течение 2019 года - 50 домов), планируется расселить 5 домов за счет средств муниципального образования «Город Томск» и  9 многоквартирных домов за счет инвесторов в рамках договоров о развитии застроенной территории, заключенными в 2017 году;</t>
  </si>
  <si>
    <t>на 2020 год: прогнозное количество не расселенных аварийных домов на конец отчетного периода - 569 шт. (при условии, что в 2020 году будет расселено 36 домов, а признанно аварийными в течение 2020 года - 50 домов), планируется расселить 6 домов  за счет средств муниципального образования «Город Томск» и  30 многоквартирных домов за счет инвесторов в рамках договоров о развитии застроенной территории, которые планируется заключить в 2018.</t>
  </si>
  <si>
    <t>на 2018 год: прогнозное количество не 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домов;</t>
  </si>
  <si>
    <t>на 2019 год: прогнозное количество не расселенных аварийных домов на конец отчетного периода (всего)  – 555 шт. (при условии, что в 2019 году будет расселено 14 домов, а признано аварийными в течение 2019 года - 50 домов), потребность в расселении аварийных домов за счет бюджета муниципального образования «Город Томск» - 50 многоквартирных домов;</t>
  </si>
  <si>
    <t xml:space="preserve">на 2020 год: прогнозное количество не расселенных аварийных домов на конец отчетного периода (всего)  – 569 шт. (при условии, что в 2020 году будет расселено 36 домов, а признано аварийными в течение 2020 года - 50 домов), потребность в расселении аварийных домов за счет бюджета муниципального образования «Город Томск» - 50 многоквартирных домов; </t>
  </si>
  <si>
    <t xml:space="preserve">на 2019 год: прогнозное количество не расселенных аварийных домов на конец отчетного периода  (всего)  - 555 шт.  (при условии, что в 2019 году будет расселено 14 домов, а в признано аварийными в течение 2019 года - 50), планируется расселить 5 домов за счет средств муниципального образования «Город Томск»; </t>
  </si>
  <si>
    <t>Мероприятие 2.2. 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признанных непригодными для проживания</t>
  </si>
  <si>
    <t>&lt;**&gt; В 2018 году в рамках подпрограммы «Расселение аварийного жилья» на 2017 - 2025 годы планируется исполнить 58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расселить 1 муниципальную квартиру, расположенную в многоквартирном доме по ул. Лебедева, 102а, г. Томск  (при наличии экономии средств от проведенных конкурентными способами закупок в размере 1642,17 тыс.руб.). Кроме этого, в 2018 году завершены мероприятия по расселению многоквартирных домов, расположенного по адресам: г. Томск, ул. Ангарская, д. 85 и г. Томск, ул. Степана Разина, 14в</t>
  </si>
  <si>
    <t xml:space="preserve">на 2018 год: прогнозное количество не расселенных аварийных домов на конец 2018 года (всего) - 519 шт., планируется исполнить 58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 и расселить 1 муниципальную квартиру, расположенную в многоквартирном доме по ул. Лебедева, 102а, г. Томск  (при наличии экономии средств от проведенных конкурентными способами закупок в размере 1642,17 тыс.руб.). Также  в 2018 году завершены мероприятия по расселению многоквартирных домов по адресам: г. Томск, ул. Ангарская, 85 и г. Томск, ул. Степана Разина, 14В. </t>
  </si>
  <si>
    <t>на 2018 год: прогнозное количество не расселенных аварийных домов на конец 2018 года (всего) - 519 шт., планируется исполнить 58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 и расселить 1 муниципальную квартиру, расположенную в многоквартирном доме по ул. Лебедева, 102а, г. Томск  (при наличии экономии средств от проведенных конкурентными способами закупок в размере 1642,17 тыс.руб.). Также  в 2018 году завершены мероприятия по расселению многоквартирных домов по адресам: г. Томск, ул. Ангарская, 85 и г. Томск, ул. Степана Разина, 14В. В связи с реализацией проекта благоустройства территории сквера "Парк Победы" вне очереди расселены дома по ул.Вокзальная, 80 и ул. Вокзальная, 67, кроме этого 2 многоквартирных дома, по адресам: г. Томск, ул. Вершинина, д. 27/4, ул. Вершинина, д. 27/5 были расселены за счет инвестора. В рамках договора о развитии застроенной территории, заключенном в 2017 году, планируется расселить  1 дом.</t>
  </si>
  <si>
    <t>Количество собственников объектов недвижимого имущества, расположенных в многоквартирных домах, признанных аварийными и подлежащих сносу (реконструкции) или признанных непригодными для проживания, которым предоставлено возмещения за изымаемые жилые помещения, чел.</t>
  </si>
  <si>
    <t>Количество объектов недвижимого имущества, расположенных в многоквартирных домах, признанных аварийными и подлежащих сносу (реконструкции) или признанных непригодными для проживания, в отношении которых проведена оценка рыночной стоимости в целях изъятия для муниципальных нужд, шт.</t>
  </si>
  <si>
    <t>Мероприятие 2.4.
Проведение оценки рыночной стоимости недвижимого имущества, расположенного в многоквартирных домах, признанных аварийными и подлежащих сносу (реконструкции) или признанных непригодными для проживания, подлежащего изъятию для муниципальных нужд, получение нотариально удостоверенной доверенности для заключения соглашений об изъятии для муниципальных нужд недвижимого имущества</t>
  </si>
  <si>
    <t>«РАССЕЛЕНИЕ АВАРИЙНОГО ЖИЛЬЯ» НА 2017 - 2020 ГОДЫ</t>
  </si>
  <si>
    <t>&lt;***&gt; В 2018 году планируется расселить 1 многоквартирный дом, признанный аварийным и подлежащим сносу (реконструкции) в рамках договора о развитии застроенной территории, заключенного в 2017 году; 
в 2019 году планируется расселить 9 многоквартирных домов, признанных аварийными и подлежащими сносу (реконструкции) в рамках договоров о развитии застроенной территории, заключенных в 2017 году;
в 2020 году планируется расселить 30 многоквартирных домов (при условии, что в 2018 году будет заключено 8 договоров о развитии застроенной территории)</t>
  </si>
  <si>
    <t>Мероприятие 2.1. Приобретение путем участия в долевом строительстве многоквартирных домов за счет средств бюджета муниципального образования «Город Томск» в муниципальную собственность жилых помещений с целью последующего предоставления на соответствующем праве гражданам, занимающим жилые помещения, расположенные в многоквартирных домах, признанных аварийными и подлежащих сносу (реконструкции) или признанных непригодными для проживания и расположенных на территории муниципального образования «Город Томск»</t>
  </si>
  <si>
    <t>Количество приобретенных путем участия в долевом строительстве многоквартирных домов за счет средств бюджета муниципального образования "Город Томск" в муниципальную собственность жилых помещений, помещ.</t>
  </si>
  <si>
    <t>Приложение 10 к подпрограмме «Расселение аварийного жилья» на 2017-2020 годы</t>
  </si>
  <si>
    <t xml:space="preserve">на 2020 год: прогнозное количество не расселенных аварийных домов на конец отчетного периода (всего) - 569 шт. (при условии, что в 2020 году будет расселено 36 домов, а в признано аварийными в течение 2020 года - 50), планируется расселить 6 домов  за счет средств муниципального образования «Город Томск». </t>
  </si>
  <si>
    <t>Приложение 10 к постановлению администрации Города Томска от 14.12.2018 № 1140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</si>
</sst>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_р_."/>
  </numFmts>
  <fonts count="31"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name val="Helv"/>
      <family val="0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Helv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8" fillId="0" borderId="0" xfId="42" applyFont="1" applyAlignment="1" applyProtection="1">
      <alignment horizontal="justify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16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42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92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vertical="center"/>
    </xf>
    <xf numFmtId="0" fontId="11" fillId="24" borderId="0" xfId="0" applyFont="1" applyFill="1" applyAlignment="1">
      <alignment horizontal="right" vertical="center"/>
    </xf>
    <xf numFmtId="0" fontId="0" fillId="0" borderId="0" xfId="0" applyAlignment="1">
      <alignment/>
    </xf>
    <xf numFmtId="0" fontId="11" fillId="0" borderId="0" xfId="0" applyFont="1" applyAlignment="1">
      <alignment horizontal="right" vertical="center"/>
    </xf>
    <xf numFmtId="0" fontId="1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horizontal="justify" vertical="center"/>
    </xf>
    <xf numFmtId="0" fontId="12" fillId="0" borderId="0" xfId="0" applyFont="1" applyFill="1" applyAlignment="1">
      <alignment vertical="center"/>
    </xf>
    <xf numFmtId="0" fontId="1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E4E8CE4458EAC669ED786AFDC53DC84EDC24600B39B2C2CCFADFF5C8B82E8F4D6BDD62951G8I6K" TargetMode="External" /><Relationship Id="rId2" Type="http://schemas.openxmlformats.org/officeDocument/2006/relationships/hyperlink" Target="consultantplus://offline/ref=CE4E8CE4458EAC669ED786AFDC53DC84EDC24600B39B2C2CCFADFF5C8B82E8F4D6BDD62D55802E63G7IF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1"/>
  <sheetViews>
    <sheetView tabSelected="1" view="pageBreakPreview" zoomScale="80" zoomScaleNormal="80" zoomScaleSheetLayoutView="80" zoomScalePageLayoutView="0" workbookViewId="0" topLeftCell="A1">
      <selection activeCell="M8" sqref="M8:N8"/>
    </sheetView>
  </sheetViews>
  <sheetFormatPr defaultColWidth="9.140625" defaultRowHeight="12.75"/>
  <cols>
    <col min="1" max="1" width="5.28125" style="0" customWidth="1"/>
    <col min="2" max="2" width="47.00390625" style="0" customWidth="1"/>
    <col min="3" max="3" width="29.57421875" style="0" customWidth="1"/>
    <col min="4" max="4" width="17.421875" style="0" customWidth="1"/>
    <col min="5" max="5" width="21.421875" style="0" customWidth="1"/>
    <col min="6" max="7" width="6.140625" style="0" customWidth="1"/>
    <col min="8" max="8" width="5.8515625" style="0" customWidth="1"/>
    <col min="9" max="9" width="6.28125" style="0" customWidth="1"/>
    <col min="10" max="10" width="5.7109375" style="0" customWidth="1"/>
    <col min="11" max="11" width="6.7109375" style="0" customWidth="1"/>
    <col min="12" max="12" width="5.28125" style="0" customWidth="1"/>
    <col min="13" max="13" width="6.7109375" style="0" customWidth="1"/>
    <col min="14" max="14" width="5.00390625" style="0" customWidth="1"/>
  </cols>
  <sheetData>
    <row r="1" spans="1:14" ht="18.75" customHeight="1">
      <c r="A1" s="1"/>
      <c r="D1" s="21" t="s">
        <v>84</v>
      </c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4:14" ht="21.75" customHeight="1">
      <c r="D2" s="23" t="s">
        <v>82</v>
      </c>
      <c r="E2" s="22"/>
      <c r="F2" s="22"/>
      <c r="G2" s="22"/>
      <c r="H2" s="22"/>
      <c r="I2" s="22"/>
      <c r="J2" s="22"/>
      <c r="K2" s="22"/>
      <c r="L2" s="22"/>
      <c r="M2" s="22"/>
      <c r="N2" s="22"/>
    </row>
    <row r="3" ht="15.75">
      <c r="A3" s="2"/>
    </row>
    <row r="4" spans="1:14" ht="15.75">
      <c r="A4" s="37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5.75">
      <c r="A5" s="37" t="s">
        <v>78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ht="15.75">
      <c r="A6" s="2"/>
    </row>
    <row r="7" spans="1:14" ht="18" customHeight="1">
      <c r="A7" s="34" t="s">
        <v>30</v>
      </c>
      <c r="B7" s="34" t="s">
        <v>1</v>
      </c>
      <c r="C7" s="34" t="s">
        <v>2</v>
      </c>
      <c r="D7" s="34" t="s">
        <v>3</v>
      </c>
      <c r="E7" s="34" t="s">
        <v>4</v>
      </c>
      <c r="F7" s="34">
        <v>2016</v>
      </c>
      <c r="G7" s="34" t="s">
        <v>5</v>
      </c>
      <c r="H7" s="34"/>
      <c r="I7" s="34"/>
      <c r="J7" s="34"/>
      <c r="K7" s="34"/>
      <c r="L7" s="34"/>
      <c r="M7" s="34"/>
      <c r="N7" s="34"/>
    </row>
    <row r="8" spans="1:14" ht="12.75">
      <c r="A8" s="34"/>
      <c r="B8" s="34"/>
      <c r="C8" s="34"/>
      <c r="D8" s="34"/>
      <c r="E8" s="34"/>
      <c r="F8" s="34"/>
      <c r="G8" s="34">
        <v>2017</v>
      </c>
      <c r="H8" s="34"/>
      <c r="I8" s="34">
        <v>2018</v>
      </c>
      <c r="J8" s="34"/>
      <c r="K8" s="34">
        <v>2019</v>
      </c>
      <c r="L8" s="34"/>
      <c r="M8" s="34">
        <v>2020</v>
      </c>
      <c r="N8" s="34"/>
    </row>
    <row r="9" spans="1:14" ht="62.25" customHeight="1">
      <c r="A9" s="34"/>
      <c r="B9" s="34"/>
      <c r="C9" s="34"/>
      <c r="D9" s="34"/>
      <c r="E9" s="34"/>
      <c r="F9" s="34"/>
      <c r="G9" s="9" t="s">
        <v>6</v>
      </c>
      <c r="H9" s="9" t="s">
        <v>7</v>
      </c>
      <c r="I9" s="9" t="s">
        <v>6</v>
      </c>
      <c r="J9" s="9" t="s">
        <v>7</v>
      </c>
      <c r="K9" s="9" t="s">
        <v>6</v>
      </c>
      <c r="L9" s="9" t="s">
        <v>7</v>
      </c>
      <c r="M9" s="9" t="s">
        <v>6</v>
      </c>
      <c r="N9" s="9" t="s">
        <v>7</v>
      </c>
    </row>
    <row r="10" spans="1:14" ht="12.7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</row>
    <row r="11" spans="1:15" ht="31.5" customHeight="1">
      <c r="A11" s="34">
        <v>1</v>
      </c>
      <c r="B11" s="34" t="s">
        <v>8</v>
      </c>
      <c r="C11" s="8" t="s">
        <v>9</v>
      </c>
      <c r="D11" s="8" t="s">
        <v>10</v>
      </c>
      <c r="E11" s="34" t="s">
        <v>11</v>
      </c>
      <c r="F11" s="8">
        <v>3</v>
      </c>
      <c r="G11" s="8">
        <v>56</v>
      </c>
      <c r="H11" s="8">
        <v>2</v>
      </c>
      <c r="I11" s="8">
        <f>25+1</f>
        <v>26</v>
      </c>
      <c r="J11" s="8">
        <v>7</v>
      </c>
      <c r="K11" s="8">
        <v>150</v>
      </c>
      <c r="L11" s="8">
        <v>14</v>
      </c>
      <c r="M11" s="8">
        <v>150</v>
      </c>
      <c r="N11" s="8">
        <v>36</v>
      </c>
      <c r="O11" s="15"/>
    </row>
    <row r="12" spans="1:15" ht="42" customHeight="1">
      <c r="A12" s="34"/>
      <c r="B12" s="34"/>
      <c r="C12" s="8" t="s">
        <v>12</v>
      </c>
      <c r="D12" s="8" t="s">
        <v>10</v>
      </c>
      <c r="E12" s="34"/>
      <c r="F12" s="8">
        <v>3</v>
      </c>
      <c r="G12" s="8">
        <v>33</v>
      </c>
      <c r="H12" s="8" t="s">
        <v>13</v>
      </c>
      <c r="I12" s="8">
        <v>25</v>
      </c>
      <c r="J12" s="8" t="s">
        <v>59</v>
      </c>
      <c r="K12" s="8">
        <v>50</v>
      </c>
      <c r="L12" s="8">
        <v>5</v>
      </c>
      <c r="M12" s="8">
        <v>50</v>
      </c>
      <c r="N12" s="8">
        <v>6</v>
      </c>
      <c r="O12" s="15"/>
    </row>
    <row r="13" spans="1:15" ht="41.25" customHeight="1">
      <c r="A13" s="34"/>
      <c r="B13" s="34"/>
      <c r="C13" s="8" t="s">
        <v>14</v>
      </c>
      <c r="D13" s="8" t="s">
        <v>15</v>
      </c>
      <c r="E13" s="34" t="s">
        <v>11</v>
      </c>
      <c r="F13" s="8">
        <v>0.64</v>
      </c>
      <c r="G13" s="8">
        <v>12.15</v>
      </c>
      <c r="H13" s="8">
        <v>0.43</v>
      </c>
      <c r="I13" s="8">
        <f>26*100/520</f>
        <v>5</v>
      </c>
      <c r="J13" s="16">
        <v>1.3</v>
      </c>
      <c r="K13" s="8">
        <v>27</v>
      </c>
      <c r="L13" s="8">
        <v>2.5</v>
      </c>
      <c r="M13" s="8">
        <v>26.4</v>
      </c>
      <c r="N13" s="8">
        <v>6.3</v>
      </c>
      <c r="O13" s="15"/>
    </row>
    <row r="14" spans="1:15" ht="39" customHeight="1">
      <c r="A14" s="34"/>
      <c r="B14" s="34"/>
      <c r="C14" s="8" t="s">
        <v>41</v>
      </c>
      <c r="D14" s="8" t="s">
        <v>15</v>
      </c>
      <c r="E14" s="34"/>
      <c r="F14" s="8">
        <v>0.64</v>
      </c>
      <c r="G14" s="8">
        <v>7.16</v>
      </c>
      <c r="H14" s="8">
        <v>0.22</v>
      </c>
      <c r="I14" s="16">
        <f>25*100/520</f>
        <v>4.8076923076923075</v>
      </c>
      <c r="J14" s="16">
        <v>0.4</v>
      </c>
      <c r="K14" s="8">
        <v>9</v>
      </c>
      <c r="L14" s="8">
        <v>0.9</v>
      </c>
      <c r="M14" s="8">
        <v>8.8</v>
      </c>
      <c r="N14" s="8">
        <v>1.1</v>
      </c>
      <c r="O14" s="15"/>
    </row>
    <row r="15" spans="1:15" ht="36.75" customHeight="1">
      <c r="A15" s="11" t="s">
        <v>31</v>
      </c>
      <c r="B15" s="8" t="s">
        <v>16</v>
      </c>
      <c r="C15" s="8" t="s">
        <v>53</v>
      </c>
      <c r="D15" s="8" t="s">
        <v>10</v>
      </c>
      <c r="E15" s="8" t="s">
        <v>11</v>
      </c>
      <c r="F15" s="8">
        <v>260</v>
      </c>
      <c r="G15" s="8">
        <v>690</v>
      </c>
      <c r="H15" s="8">
        <v>272</v>
      </c>
      <c r="I15" s="8">
        <v>508</v>
      </c>
      <c r="J15" s="8">
        <v>452</v>
      </c>
      <c r="K15" s="8">
        <v>3384</v>
      </c>
      <c r="L15" s="8">
        <v>424</v>
      </c>
      <c r="M15" s="8">
        <v>3135</v>
      </c>
      <c r="N15" s="8">
        <v>1103</v>
      </c>
      <c r="O15" s="15"/>
    </row>
    <row r="16" spans="1:15" ht="47.25" customHeight="1">
      <c r="A16" s="12" t="s">
        <v>32</v>
      </c>
      <c r="B16" s="8" t="s">
        <v>17</v>
      </c>
      <c r="C16" s="8" t="s">
        <v>54</v>
      </c>
      <c r="D16" s="8" t="s">
        <v>10</v>
      </c>
      <c r="E16" s="8" t="s">
        <v>11</v>
      </c>
      <c r="F16" s="8">
        <v>94</v>
      </c>
      <c r="G16" s="8">
        <v>300</v>
      </c>
      <c r="H16" s="8">
        <v>81</v>
      </c>
      <c r="I16" s="8">
        <v>196</v>
      </c>
      <c r="J16" s="8">
        <v>135</v>
      </c>
      <c r="K16" s="8">
        <v>1310</v>
      </c>
      <c r="L16" s="8">
        <v>132</v>
      </c>
      <c r="M16" s="8">
        <v>1284</v>
      </c>
      <c r="N16" s="8">
        <v>285</v>
      </c>
      <c r="O16" s="15"/>
    </row>
    <row r="17" spans="1:15" ht="36" customHeight="1">
      <c r="A17" s="11" t="s">
        <v>33</v>
      </c>
      <c r="B17" s="8" t="s">
        <v>18</v>
      </c>
      <c r="C17" s="8" t="s">
        <v>19</v>
      </c>
      <c r="D17" s="8" t="s">
        <v>10</v>
      </c>
      <c r="E17" s="8" t="s">
        <v>11</v>
      </c>
      <c r="F17" s="8">
        <v>3.1</v>
      </c>
      <c r="G17" s="8">
        <v>9.75</v>
      </c>
      <c r="H17" s="8">
        <v>2.7</v>
      </c>
      <c r="I17" s="8">
        <v>6</v>
      </c>
      <c r="J17" s="8">
        <v>5</v>
      </c>
      <c r="K17" s="8">
        <v>45.9</v>
      </c>
      <c r="L17" s="8">
        <v>4.8</v>
      </c>
      <c r="M17" s="8">
        <v>47.8</v>
      </c>
      <c r="N17" s="8">
        <v>11</v>
      </c>
      <c r="O17" s="15"/>
    </row>
    <row r="18" spans="1:15" ht="122.25" customHeight="1">
      <c r="A18" s="12" t="s">
        <v>34</v>
      </c>
      <c r="B18" s="8" t="s">
        <v>80</v>
      </c>
      <c r="C18" s="8" t="s">
        <v>81</v>
      </c>
      <c r="D18" s="8" t="s">
        <v>10</v>
      </c>
      <c r="E18" s="8" t="s">
        <v>20</v>
      </c>
      <c r="F18" s="8">
        <v>0</v>
      </c>
      <c r="G18" s="8">
        <v>100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15"/>
    </row>
    <row r="19" spans="1:15" ht="62.25" customHeight="1">
      <c r="A19" s="12" t="s">
        <v>35</v>
      </c>
      <c r="B19" s="8" t="s">
        <v>71</v>
      </c>
      <c r="C19" s="8" t="s">
        <v>21</v>
      </c>
      <c r="D19" s="8" t="s">
        <v>10</v>
      </c>
      <c r="E19" s="8" t="s">
        <v>11</v>
      </c>
      <c r="F19" s="8">
        <v>93</v>
      </c>
      <c r="G19" s="8">
        <v>100</v>
      </c>
      <c r="H19" s="8">
        <v>35</v>
      </c>
      <c r="I19" s="8">
        <v>190</v>
      </c>
      <c r="J19" s="8">
        <v>59</v>
      </c>
      <c r="K19" s="8">
        <v>443</v>
      </c>
      <c r="L19" s="8">
        <v>32</v>
      </c>
      <c r="M19" s="8">
        <v>420</v>
      </c>
      <c r="N19" s="8">
        <v>32</v>
      </c>
      <c r="O19" s="15"/>
    </row>
    <row r="20" spans="1:15" ht="104.25" customHeight="1">
      <c r="A20" s="12" t="s">
        <v>36</v>
      </c>
      <c r="B20" s="8" t="s">
        <v>22</v>
      </c>
      <c r="C20" s="8" t="s">
        <v>57</v>
      </c>
      <c r="D20" s="8" t="s">
        <v>10</v>
      </c>
      <c r="E20" s="8" t="s">
        <v>11</v>
      </c>
      <c r="F20" s="8">
        <v>94</v>
      </c>
      <c r="G20" s="8">
        <v>300</v>
      </c>
      <c r="H20" s="8">
        <v>81</v>
      </c>
      <c r="I20" s="8">
        <v>196</v>
      </c>
      <c r="J20" s="8">
        <v>80</v>
      </c>
      <c r="K20" s="8">
        <v>1310</v>
      </c>
      <c r="L20" s="8">
        <v>134</v>
      </c>
      <c r="M20" s="8">
        <v>1284</v>
      </c>
      <c r="N20" s="8">
        <v>285</v>
      </c>
      <c r="O20" s="15"/>
    </row>
    <row r="21" spans="1:15" ht="101.25">
      <c r="A21" s="12" t="s">
        <v>37</v>
      </c>
      <c r="B21" s="8" t="s">
        <v>77</v>
      </c>
      <c r="C21" s="8" t="s">
        <v>76</v>
      </c>
      <c r="D21" s="8" t="s">
        <v>10</v>
      </c>
      <c r="E21" s="8" t="s">
        <v>58</v>
      </c>
      <c r="F21" s="8">
        <v>0</v>
      </c>
      <c r="G21" s="8">
        <v>0</v>
      </c>
      <c r="H21" s="8">
        <v>0</v>
      </c>
      <c r="I21" s="17">
        <f>17+34+2+5+9+24+4</f>
        <v>95</v>
      </c>
      <c r="J21" s="18">
        <f>17+34+2+5+24+4</f>
        <v>86</v>
      </c>
      <c r="K21" s="8">
        <v>0</v>
      </c>
      <c r="L21" s="8">
        <v>0</v>
      </c>
      <c r="M21" s="8">
        <v>0</v>
      </c>
      <c r="N21" s="8">
        <v>0</v>
      </c>
      <c r="O21" s="15"/>
    </row>
    <row r="22" spans="1:15" ht="101.25">
      <c r="A22" s="12" t="s">
        <v>60</v>
      </c>
      <c r="B22" s="13" t="s">
        <v>61</v>
      </c>
      <c r="C22" s="13" t="s">
        <v>75</v>
      </c>
      <c r="D22" s="8" t="s">
        <v>10</v>
      </c>
      <c r="E22" s="8" t="s">
        <v>58</v>
      </c>
      <c r="F22" s="8">
        <v>0</v>
      </c>
      <c r="G22" s="8">
        <v>0</v>
      </c>
      <c r="H22" s="8">
        <v>0</v>
      </c>
      <c r="I22" s="17">
        <f>18+2+15</f>
        <v>35</v>
      </c>
      <c r="J22" s="17">
        <f>18+2+15</f>
        <v>35</v>
      </c>
      <c r="K22" s="8">
        <v>0</v>
      </c>
      <c r="L22" s="8">
        <v>0</v>
      </c>
      <c r="M22" s="8">
        <v>0</v>
      </c>
      <c r="N22" s="8">
        <v>0</v>
      </c>
      <c r="O22" s="15"/>
    </row>
    <row r="23" spans="1:14" ht="56.25">
      <c r="A23" s="11" t="s">
        <v>38</v>
      </c>
      <c r="B23" s="8" t="s">
        <v>23</v>
      </c>
      <c r="C23" s="8" t="s">
        <v>24</v>
      </c>
      <c r="D23" s="8" t="s">
        <v>10</v>
      </c>
      <c r="E23" s="8" t="s">
        <v>11</v>
      </c>
      <c r="F23" s="8">
        <v>0</v>
      </c>
      <c r="G23" s="8">
        <v>11</v>
      </c>
      <c r="H23" s="8">
        <v>4</v>
      </c>
      <c r="I23" s="8">
        <v>8</v>
      </c>
      <c r="J23" s="8">
        <v>8</v>
      </c>
      <c r="K23" s="8">
        <v>33</v>
      </c>
      <c r="L23" s="8">
        <v>12</v>
      </c>
      <c r="M23" s="8">
        <v>33</v>
      </c>
      <c r="N23" s="8">
        <v>0</v>
      </c>
    </row>
    <row r="24" spans="1:14" ht="45">
      <c r="A24" s="12" t="s">
        <v>39</v>
      </c>
      <c r="B24" s="8" t="s">
        <v>25</v>
      </c>
      <c r="C24" s="8" t="s">
        <v>26</v>
      </c>
      <c r="D24" s="8" t="s">
        <v>10</v>
      </c>
      <c r="E24" s="8" t="s">
        <v>11</v>
      </c>
      <c r="F24" s="8">
        <v>0</v>
      </c>
      <c r="G24" s="8">
        <v>23</v>
      </c>
      <c r="H24" s="8">
        <v>1</v>
      </c>
      <c r="I24" s="8">
        <v>1</v>
      </c>
      <c r="J24" s="8" t="s">
        <v>49</v>
      </c>
      <c r="K24" s="8">
        <v>100</v>
      </c>
      <c r="L24" s="8" t="s">
        <v>55</v>
      </c>
      <c r="M24" s="8">
        <v>100</v>
      </c>
      <c r="N24" s="8" t="s">
        <v>56</v>
      </c>
    </row>
    <row r="25" spans="1:14" ht="67.5">
      <c r="A25" s="12" t="s">
        <v>40</v>
      </c>
      <c r="B25" s="8" t="s">
        <v>27</v>
      </c>
      <c r="C25" s="8" t="s">
        <v>28</v>
      </c>
      <c r="D25" s="8" t="s">
        <v>10</v>
      </c>
      <c r="E25" s="8" t="s">
        <v>11</v>
      </c>
      <c r="F25" s="8">
        <v>0</v>
      </c>
      <c r="G25" s="8">
        <v>200000</v>
      </c>
      <c r="H25" s="8">
        <v>0</v>
      </c>
      <c r="I25" s="8">
        <v>200000</v>
      </c>
      <c r="J25" s="5">
        <v>200000</v>
      </c>
      <c r="K25" s="14">
        <v>1600000</v>
      </c>
      <c r="L25" s="5">
        <v>200000</v>
      </c>
      <c r="M25" s="14">
        <v>1600000</v>
      </c>
      <c r="N25" s="5">
        <v>200000</v>
      </c>
    </row>
    <row r="26" spans="1:14" ht="24" customHeight="1">
      <c r="A26" s="38" t="s">
        <v>52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  <row r="27" spans="1:38" ht="35.25" customHeight="1">
      <c r="A27" s="31" t="s">
        <v>72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14" ht="39.75" customHeight="1">
      <c r="A28" s="35" t="s">
        <v>79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4" ht="38.25" customHeight="1">
      <c r="A29" s="32" t="s">
        <v>51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4" ht="12.75">
      <c r="A30" s="19" t="s">
        <v>44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s="7" customFormat="1" ht="27" customHeight="1">
      <c r="A31" s="26" t="s">
        <v>45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1:14" s="7" customFormat="1" ht="30.75" customHeight="1">
      <c r="A32" s="24" t="s">
        <v>50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s="7" customFormat="1" ht="24.75" customHeight="1">
      <c r="A33" s="28" t="s">
        <v>62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s="7" customFormat="1" ht="30.75" customHeight="1">
      <c r="A34" s="24" t="s">
        <v>63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s="7" customFormat="1" ht="30" customHeight="1">
      <c r="A35" s="24" t="s">
        <v>64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s="7" customFormat="1" ht="48" customHeight="1">
      <c r="A36" s="26" t="s">
        <v>46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s="7" customFormat="1" ht="25.5" customHeight="1">
      <c r="A37" s="24" t="s">
        <v>29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s="7" customFormat="1" ht="63" customHeight="1">
      <c r="A38" s="28" t="s">
        <v>74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s="7" customFormat="1" ht="27.75" customHeight="1">
      <c r="A39" s="24" t="s">
        <v>65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s="7" customFormat="1" ht="28.5" customHeight="1">
      <c r="A40" s="24" t="s">
        <v>66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s="7" customFormat="1" ht="15" customHeight="1">
      <c r="A41" s="30" t="s">
        <v>42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1:14" s="7" customFormat="1" ht="27" customHeight="1">
      <c r="A42" s="26" t="s">
        <v>47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4" s="7" customFormat="1" ht="15" customHeight="1">
      <c r="A43" s="24" t="s">
        <v>43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s="7" customFormat="1" ht="24" customHeight="1">
      <c r="A44" s="28" t="s">
        <v>67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s="7" customFormat="1" ht="29.25" customHeight="1">
      <c r="A45" s="24" t="s">
        <v>68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 s="7" customFormat="1" ht="27.75" customHeight="1">
      <c r="A46" s="24" t="s">
        <v>69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4" ht="47.25" customHeight="1">
      <c r="A47" s="26" t="s">
        <v>48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1:14" ht="31.5" customHeight="1">
      <c r="A48" s="24" t="s">
        <v>29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1:14" ht="42.75" customHeight="1">
      <c r="A49" s="28" t="s">
        <v>73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</row>
    <row r="50" spans="1:14" ht="24" customHeight="1">
      <c r="A50" s="24" t="s">
        <v>70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ht="24" customHeight="1">
      <c r="A51" s="24" t="s">
        <v>83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</sheetData>
  <sheetProtection/>
  <mergeCells count="45">
    <mergeCell ref="A45:N45"/>
    <mergeCell ref="A46:N46"/>
    <mergeCell ref="A35:N35"/>
    <mergeCell ref="A42:N42"/>
    <mergeCell ref="A50:N50"/>
    <mergeCell ref="A51:N51"/>
    <mergeCell ref="A47:N47"/>
    <mergeCell ref="A48:N48"/>
    <mergeCell ref="E11:E12"/>
    <mergeCell ref="I8:J8"/>
    <mergeCell ref="G8:H8"/>
    <mergeCell ref="A49:N49"/>
    <mergeCell ref="A34:N34"/>
    <mergeCell ref="D7:D9"/>
    <mergeCell ref="A33:N33"/>
    <mergeCell ref="A31:N31"/>
    <mergeCell ref="A32:N32"/>
    <mergeCell ref="A44:N44"/>
    <mergeCell ref="A4:N4"/>
    <mergeCell ref="A5:N5"/>
    <mergeCell ref="A7:A9"/>
    <mergeCell ref="B7:B9"/>
    <mergeCell ref="M8:N8"/>
    <mergeCell ref="G7:N7"/>
    <mergeCell ref="K8:L8"/>
    <mergeCell ref="A27:N27"/>
    <mergeCell ref="A29:N29"/>
    <mergeCell ref="C7:C9"/>
    <mergeCell ref="E7:E9"/>
    <mergeCell ref="F7:F9"/>
    <mergeCell ref="A28:N28"/>
    <mergeCell ref="E13:E14"/>
    <mergeCell ref="B11:B14"/>
    <mergeCell ref="A26:N26"/>
    <mergeCell ref="A11:A14"/>
    <mergeCell ref="A30:N30"/>
    <mergeCell ref="D1:N1"/>
    <mergeCell ref="D2:N2"/>
    <mergeCell ref="A43:N43"/>
    <mergeCell ref="A36:N36"/>
    <mergeCell ref="A37:N37"/>
    <mergeCell ref="A38:N38"/>
    <mergeCell ref="A39:N39"/>
    <mergeCell ref="A40:N40"/>
    <mergeCell ref="A41:N41"/>
  </mergeCells>
  <hyperlinks>
    <hyperlink ref="C22" r:id="rId1" display="consultantplus://offline/ref=CE4E8CE4458EAC669ED786AFDC53DC84EDC24600B39B2C2CCFADFF5C8B82E8F4D6BDD62951G8I6K"/>
    <hyperlink ref="B22" r:id="rId2" display="consultantplus://offline/ref=CE4E8CE4458EAC669ED786AFDC53DC84EDC24600B39B2C2CCFADFF5C8B82E8F4D6BDD62D55802E63G7IFK"/>
  </hyperlink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8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2018-10-31T08:38:55Z</cp:lastPrinted>
  <dcterms:created xsi:type="dcterms:W3CDTF">1996-10-08T23:32:33Z</dcterms:created>
  <dcterms:modified xsi:type="dcterms:W3CDTF">2018-12-18T08:57:04Z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