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5 (паспорт манев)" sheetId="1" r:id="rId1"/>
  </sheets>
  <definedNames/>
  <calcPr fullCalcOnLoad="1"/>
</workbook>
</file>

<file path=xl/sharedStrings.xml><?xml version="1.0" encoding="utf-8"?>
<sst xmlns="http://schemas.openxmlformats.org/spreadsheetml/2006/main" count="77" uniqueCount="53">
  <si>
    <t>(ДАЛЕЕ - ПОДПРОГРАММА)</t>
  </si>
  <si>
    <t>Куратор подпрограммы</t>
  </si>
  <si>
    <t>Заместитель Мэра Города Томска по экономическому развитию</t>
  </si>
  <si>
    <t>Ответственный исполнитель подпрограммы</t>
  </si>
  <si>
    <t>Соисполнители</t>
  </si>
  <si>
    <t>администрация Октябрьского района администрации Города Томска</t>
  </si>
  <si>
    <t>администрация Советского района администрации Города Томска</t>
  </si>
  <si>
    <t>администрация Кировского района администрации Города Томска</t>
  </si>
  <si>
    <t>администрация Ленинского района администрации Города Томска</t>
  </si>
  <si>
    <t>Участники</t>
  </si>
  <si>
    <t>-</t>
  </si>
  <si>
    <t>Цель подпрограммы.</t>
  </si>
  <si>
    <t>Задачи подпрограммы</t>
  </si>
  <si>
    <t>Цель подпрограммы (соответствует задаче муниципальной программы): решение проблемы дефицита маневренного жилищного фонда муниципального образования «Город Томск».</t>
  </si>
  <si>
    <t>Задача 2. Повышение качества условий проживания граждан в маневренном жилищном фонде муниципального образования «Город Томск»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</si>
  <si>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</si>
  <si>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</si>
  <si>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</si>
  <si>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Цель: решение проблемы дефицита маневренного жилищного фонда муниципального образования «Город Томск»</t>
  </si>
  <si>
    <t>Показатель цели 1. Дефицит маневренного жилищного фонда в Городе Томске, кв. м</t>
  </si>
  <si>
    <t>Показатели задач подпрограммы, единицы измерения</t>
  </si>
  <si>
    <t>Показатель задачи 1. Доля граждан, обеспеченных жилыми помещениями в маневренном жилищном фонде, от общего количества нуждающихся в предоставлении маневренного жилищного фонда %</t>
  </si>
  <si>
    <t>Показатель 1 задачи 2. Количество помещений маневренного жилищного фонда, приведенных в нормативное состояние, шт.</t>
  </si>
  <si>
    <t>Показатель 2 задачи 2. Доля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фонда, %</t>
  </si>
  <si>
    <t>Объемы и источники финансирования подпрограммы (с разбивкой по годам, тыс. рублей)</t>
  </si>
  <si>
    <t>Год:</t>
  </si>
  <si>
    <t>Всего по источникам</t>
  </si>
  <si>
    <t>Местный бюджет</t>
  </si>
  <si>
    <t>Федеральный бюджет</t>
  </si>
  <si>
    <t>Областной бюджет</t>
  </si>
  <si>
    <t>потребность</t>
  </si>
  <si>
    <t>утверждено</t>
  </si>
  <si>
    <t>план</t>
  </si>
  <si>
    <t>Итого</t>
  </si>
  <si>
    <t>Сроки реализации подпрограммы</t>
  </si>
  <si>
    <t>Укрупненный перечень мероприятий (основные мероприятия) и ведомственных целевых программ (при наличии)</t>
  </si>
  <si>
    <t>Обеспечение жилыми помещениями маневренного жилищного фонда граждан и повышение качества условий проживания в нем</t>
  </si>
  <si>
    <t>Организация управления подпрограммой и контроль за ее реализацией:</t>
  </si>
  <si>
    <t>- управление подпрограммой осуществляет</t>
  </si>
  <si>
    <t>- текущий контроль и мониторинг реализации подпрограммы осуществляют</t>
  </si>
  <si>
    <t>администрация Октябрьского района Города Томска</t>
  </si>
  <si>
    <t>администрация Советского района Города Томска</t>
  </si>
  <si>
    <t>администрация Кировского района Города Томска</t>
  </si>
  <si>
    <t>администрация Ленинского района Города Томска</t>
  </si>
  <si>
    <t>администрация Города Томска (комитет жилищной политики)</t>
  </si>
  <si>
    <t>внебюджетные источники</t>
  </si>
  <si>
    <t>Задача 1. Обеспечение жилыми помещениями маневренного жилищного фонда граждан, указанных в статьей 95 Жилищного кодекса Российской Федерации</t>
  </si>
  <si>
    <t>Задача 1. Обеспечение жилыми помещениями маневренного жилищного фонда граждан, указанных в статье 95 Жилищного кодекса Российской Федерации</t>
  </si>
  <si>
    <t>Приложение 4 к муниципальной программе «Расселение аварийного жилья и создание маневренного жилищного фонда» на 2017 - 2020 годы</t>
  </si>
  <si>
    <t>ПОДПРОГРАММА «СОЗДАНИЕ МАНЕВРЕННОГО ЖИЛИЩНОГО ФОНДА» НА 2017 - 2020 ГОДЫ</t>
  </si>
  <si>
    <t>I. Паспорт подпрограммы «Создание маневренного жилищного фонда» на 2017 - 2020 годы»</t>
  </si>
  <si>
    <t>2017 - 2020 годы</t>
  </si>
  <si>
    <t>Приложение 13 к постановлению администрации Города Томска от 14.12.2018 № 1140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</si>
</sst>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_р_."/>
  </numFmts>
  <fonts count="26"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sz val="6"/>
      <name val="Times New Roman"/>
      <family val="1"/>
    </font>
    <font>
      <u val="single"/>
      <sz val="7"/>
      <color indexed="3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193" fontId="2" fillId="0" borderId="10" xfId="0" applyNumberFormat="1" applyFont="1" applyFill="1" applyBorder="1" applyAlignment="1">
      <alignment horizontal="center" vertical="center" wrapText="1"/>
    </xf>
    <xf numFmtId="193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42" applyFont="1" applyBorder="1" applyAlignment="1" applyProtection="1">
      <alignment vertical="top" wrapText="1"/>
      <protection/>
    </xf>
    <xf numFmtId="0" fontId="7" fillId="0" borderId="0" xfId="42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92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93" fontId="2" fillId="0" borderId="10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194" fontId="2" fillId="0" borderId="10" xfId="0" applyNumberFormat="1" applyFont="1" applyFill="1" applyBorder="1" applyAlignment="1">
      <alignment horizontal="center" vertical="center" wrapText="1"/>
    </xf>
    <xf numFmtId="194" fontId="2" fillId="24" borderId="10" xfId="0" applyNumberFormat="1" applyFont="1" applyFill="1" applyBorder="1" applyAlignment="1">
      <alignment horizontal="center" vertical="center" wrapText="1"/>
    </xf>
    <xf numFmtId="194" fontId="2" fillId="24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Border="1" applyAlignment="1">
      <alignment/>
    </xf>
    <xf numFmtId="0" fontId="2" fillId="0" borderId="14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shrinkToFit="1"/>
    </xf>
    <xf numFmtId="0" fontId="0" fillId="0" borderId="0" xfId="0" applyFont="1" applyFill="1" applyAlignment="1">
      <alignment shrinkToFit="1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2" fillId="0" borderId="24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193" fontId="2" fillId="0" borderId="1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192" fontId="2" fillId="0" borderId="10" xfId="0" applyNumberFormat="1" applyFont="1" applyBorder="1" applyAlignment="1">
      <alignment horizontal="center" vertical="center" wrapText="1"/>
    </xf>
    <xf numFmtId="194" fontId="2" fillId="24" borderId="14" xfId="0" applyNumberFormat="1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view="pageBreakPreview" zoomScaleNormal="90" zoomScaleSheetLayoutView="100" zoomScalePageLayoutView="0" workbookViewId="0" topLeftCell="A1">
      <selection activeCell="N8" sqref="N8"/>
    </sheetView>
  </sheetViews>
  <sheetFormatPr defaultColWidth="9.140625" defaultRowHeight="12.75"/>
  <cols>
    <col min="1" max="1" width="52.00390625" style="13" customWidth="1"/>
    <col min="2" max="2" width="9.140625" style="13" customWidth="1"/>
    <col min="3" max="3" width="11.140625" style="13" customWidth="1"/>
    <col min="4" max="4" width="9.7109375" style="13" customWidth="1"/>
    <col min="5" max="5" width="10.57421875" style="13" customWidth="1"/>
    <col min="6" max="6" width="10.8515625" style="13" customWidth="1"/>
    <col min="7" max="7" width="8.140625" style="13" customWidth="1"/>
    <col min="8" max="8" width="8.7109375" style="13" customWidth="1"/>
    <col min="9" max="9" width="7.57421875" style="13" customWidth="1"/>
    <col min="10" max="10" width="8.00390625" style="13" customWidth="1"/>
    <col min="11" max="11" width="8.28125" style="13" customWidth="1"/>
    <col min="12" max="12" width="5.8515625" style="13" customWidth="1"/>
    <col min="13" max="16384" width="9.140625" style="13" customWidth="1"/>
  </cols>
  <sheetData>
    <row r="1" spans="4:12" ht="14.25" customHeight="1">
      <c r="D1" s="81" t="s">
        <v>52</v>
      </c>
      <c r="E1" s="82"/>
      <c r="F1" s="82"/>
      <c r="G1" s="82"/>
      <c r="H1" s="82"/>
      <c r="I1" s="82"/>
      <c r="J1" s="82"/>
      <c r="K1" s="82"/>
      <c r="L1" s="82"/>
    </row>
    <row r="2" spans="4:12" ht="23.25" customHeight="1">
      <c r="D2" s="81" t="s">
        <v>48</v>
      </c>
      <c r="E2" s="82"/>
      <c r="F2" s="82"/>
      <c r="G2" s="82"/>
      <c r="H2" s="82"/>
      <c r="I2" s="82"/>
      <c r="J2" s="82"/>
      <c r="K2" s="82"/>
      <c r="L2" s="82"/>
    </row>
    <row r="3" ht="15.75">
      <c r="A3" s="1"/>
    </row>
    <row r="4" spans="1:12" ht="15.75">
      <c r="A4" s="64" t="s">
        <v>49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15.75">
      <c r="A5" s="66" t="s">
        <v>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15.75">
      <c r="A6" s="68" t="s">
        <v>50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2.75">
      <c r="A7" s="3" t="s">
        <v>1</v>
      </c>
      <c r="B7" s="57" t="s">
        <v>2</v>
      </c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2" ht="12.75" customHeight="1">
      <c r="A8" s="5" t="s">
        <v>3</v>
      </c>
      <c r="B8" s="37" t="s">
        <v>44</v>
      </c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ht="12.75">
      <c r="A9" s="37" t="s">
        <v>4</v>
      </c>
      <c r="B9" s="55" t="s">
        <v>5</v>
      </c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ht="12.75">
      <c r="A10" s="53"/>
      <c r="B10" s="58" t="s">
        <v>6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1:12" ht="12.75">
      <c r="A11" s="53"/>
      <c r="B11" s="58" t="s">
        <v>7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2" ht="12.75">
      <c r="A12" s="50"/>
      <c r="B12" s="70" t="s">
        <v>8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2" ht="12.75">
      <c r="A13" s="6" t="s">
        <v>9</v>
      </c>
      <c r="B13" s="73" t="s">
        <v>10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12" ht="24" customHeight="1">
      <c r="A14" s="3" t="s">
        <v>11</v>
      </c>
      <c r="B14" s="55" t="s">
        <v>13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20" ht="26.25" customHeight="1">
      <c r="A15" s="55" t="s">
        <v>12</v>
      </c>
      <c r="B15" s="49" t="s">
        <v>47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14"/>
      <c r="N15" s="14"/>
      <c r="O15" s="14"/>
      <c r="P15" s="14"/>
      <c r="Q15" s="14"/>
      <c r="R15" s="14"/>
      <c r="S15" s="14"/>
      <c r="T15" s="14"/>
    </row>
    <row r="16" spans="1:12" ht="21.75" customHeight="1">
      <c r="A16" s="72"/>
      <c r="B16" s="70" t="s">
        <v>14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1:12" ht="12.75">
      <c r="A17" s="37" t="s">
        <v>15</v>
      </c>
      <c r="B17" s="51">
        <v>2016</v>
      </c>
      <c r="C17" s="60">
        <v>2017</v>
      </c>
      <c r="D17" s="61"/>
      <c r="E17" s="60">
        <v>2018</v>
      </c>
      <c r="F17" s="61"/>
      <c r="G17" s="24">
        <v>2019</v>
      </c>
      <c r="H17" s="25"/>
      <c r="I17" s="46"/>
      <c r="J17" s="33">
        <v>2020</v>
      </c>
      <c r="K17" s="80"/>
      <c r="L17" s="75"/>
    </row>
    <row r="18" spans="1:12" ht="42.75" customHeight="1">
      <c r="A18" s="50"/>
      <c r="B18" s="52"/>
      <c r="C18" s="7" t="s">
        <v>16</v>
      </c>
      <c r="D18" s="7" t="s">
        <v>17</v>
      </c>
      <c r="E18" s="7" t="s">
        <v>16</v>
      </c>
      <c r="F18" s="7" t="s">
        <v>17</v>
      </c>
      <c r="G18" s="7" t="s">
        <v>16</v>
      </c>
      <c r="H18" s="62" t="s">
        <v>17</v>
      </c>
      <c r="I18" s="63"/>
      <c r="J18" s="21" t="s">
        <v>16</v>
      </c>
      <c r="K18" s="62" t="s">
        <v>17</v>
      </c>
      <c r="L18" s="63"/>
    </row>
    <row r="19" spans="1:12" ht="12.75">
      <c r="A19" s="36" t="s">
        <v>18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24.75" customHeight="1">
      <c r="A20" s="3" t="s">
        <v>19</v>
      </c>
      <c r="B20" s="12">
        <v>3403.5</v>
      </c>
      <c r="C20" s="12">
        <v>1606.8</v>
      </c>
      <c r="D20" s="12">
        <v>2837.7</v>
      </c>
      <c r="E20" s="12">
        <v>371.8</v>
      </c>
      <c r="F20" s="30">
        <v>1675.6</v>
      </c>
      <c r="G20" s="31">
        <v>371.8</v>
      </c>
      <c r="H20" s="84">
        <v>1605.8</v>
      </c>
      <c r="I20" s="86"/>
      <c r="J20" s="32">
        <v>371.8</v>
      </c>
      <c r="K20" s="84">
        <f>H20-48.7</f>
        <v>1557.1</v>
      </c>
      <c r="L20" s="85"/>
    </row>
    <row r="21" spans="1:12" ht="12.75">
      <c r="A21" s="37" t="s">
        <v>20</v>
      </c>
      <c r="B21" s="54">
        <v>2016</v>
      </c>
      <c r="C21" s="33">
        <v>2017</v>
      </c>
      <c r="D21" s="34"/>
      <c r="E21" s="33">
        <v>2018</v>
      </c>
      <c r="F21" s="34"/>
      <c r="G21" s="33">
        <v>2019</v>
      </c>
      <c r="H21" s="35"/>
      <c r="I21" s="75"/>
      <c r="J21" s="33">
        <v>2020</v>
      </c>
      <c r="K21" s="80"/>
      <c r="L21" s="75"/>
    </row>
    <row r="22" spans="1:12" ht="48.75" customHeight="1">
      <c r="A22" s="38"/>
      <c r="B22" s="52"/>
      <c r="C22" s="7" t="s">
        <v>16</v>
      </c>
      <c r="D22" s="7" t="s">
        <v>17</v>
      </c>
      <c r="E22" s="7" t="s">
        <v>16</v>
      </c>
      <c r="F22" s="7" t="s">
        <v>17</v>
      </c>
      <c r="G22" s="7" t="s">
        <v>16</v>
      </c>
      <c r="H22" s="62" t="s">
        <v>17</v>
      </c>
      <c r="I22" s="63"/>
      <c r="J22" s="21" t="s">
        <v>16</v>
      </c>
      <c r="K22" s="62" t="s">
        <v>17</v>
      </c>
      <c r="L22" s="63"/>
    </row>
    <row r="23" spans="1:21" ht="21" customHeight="1">
      <c r="A23" s="33" t="s">
        <v>46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15"/>
      <c r="N23" s="15"/>
      <c r="O23" s="15"/>
      <c r="P23" s="15"/>
      <c r="Q23" s="15"/>
      <c r="R23" s="15"/>
      <c r="S23" s="15"/>
      <c r="T23" s="15"/>
      <c r="U23" s="15"/>
    </row>
    <row r="24" spans="1:12" ht="38.25" customHeight="1">
      <c r="A24" s="3" t="s">
        <v>21</v>
      </c>
      <c r="B24" s="4">
        <v>64.87</v>
      </c>
      <c r="C24" s="4">
        <v>100</v>
      </c>
      <c r="D24" s="4">
        <v>87.83</v>
      </c>
      <c r="E24" s="4">
        <v>100</v>
      </c>
      <c r="F24" s="4">
        <v>93.6</v>
      </c>
      <c r="G24" s="4">
        <v>100</v>
      </c>
      <c r="H24" s="33">
        <v>96.3</v>
      </c>
      <c r="I24" s="74"/>
      <c r="J24" s="19">
        <v>100</v>
      </c>
      <c r="K24" s="33">
        <v>96.3</v>
      </c>
      <c r="L24" s="75"/>
    </row>
    <row r="25" spans="1:20" ht="21.75" customHeight="1">
      <c r="A25" s="36" t="s">
        <v>14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O25" s="16"/>
      <c r="P25" s="16"/>
      <c r="Q25" s="16"/>
      <c r="R25" s="16"/>
      <c r="S25" s="16"/>
      <c r="T25" s="16"/>
    </row>
    <row r="26" spans="1:20" ht="29.25" customHeight="1">
      <c r="A26" s="3" t="s">
        <v>22</v>
      </c>
      <c r="B26" s="12">
        <v>0</v>
      </c>
      <c r="C26" s="12">
        <v>28</v>
      </c>
      <c r="D26" s="12">
        <v>28</v>
      </c>
      <c r="E26" s="12">
        <v>30</v>
      </c>
      <c r="F26" s="12">
        <v>27</v>
      </c>
      <c r="G26" s="12">
        <v>4</v>
      </c>
      <c r="H26" s="76">
        <v>4</v>
      </c>
      <c r="I26" s="78"/>
      <c r="J26" s="12">
        <v>2</v>
      </c>
      <c r="K26" s="76">
        <v>2</v>
      </c>
      <c r="L26" s="77"/>
      <c r="O26" s="16"/>
      <c r="P26" s="16"/>
      <c r="Q26" s="16"/>
      <c r="R26" s="16"/>
      <c r="S26" s="16"/>
      <c r="T26" s="16"/>
    </row>
    <row r="27" spans="1:20" ht="46.5" customHeight="1">
      <c r="A27" s="3" t="s">
        <v>23</v>
      </c>
      <c r="B27" s="12">
        <v>51</v>
      </c>
      <c r="C27" s="12">
        <v>100</v>
      </c>
      <c r="D27" s="12">
        <v>62.05</v>
      </c>
      <c r="E27" s="12">
        <v>100</v>
      </c>
      <c r="F27" s="18">
        <f>315*100/515</f>
        <v>61.16504854368932</v>
      </c>
      <c r="G27" s="12">
        <v>100</v>
      </c>
      <c r="H27" s="83">
        <v>69.7</v>
      </c>
      <c r="I27" s="78"/>
      <c r="J27" s="12">
        <v>100</v>
      </c>
      <c r="K27" s="79">
        <v>70.3</v>
      </c>
      <c r="L27" s="77"/>
      <c r="M27" s="16"/>
      <c r="N27" s="16"/>
      <c r="O27" s="16"/>
      <c r="P27" s="16"/>
      <c r="Q27" s="16"/>
      <c r="R27" s="16"/>
      <c r="S27" s="16"/>
      <c r="T27" s="16"/>
    </row>
    <row r="28" spans="1:20" ht="22.5" customHeight="1">
      <c r="A28" s="37" t="s">
        <v>24</v>
      </c>
      <c r="B28" s="36" t="s">
        <v>25</v>
      </c>
      <c r="C28" s="33" t="s">
        <v>26</v>
      </c>
      <c r="D28" s="39"/>
      <c r="E28" s="33" t="s">
        <v>27</v>
      </c>
      <c r="F28" s="39"/>
      <c r="G28" s="36" t="s">
        <v>28</v>
      </c>
      <c r="H28" s="40"/>
      <c r="I28" s="36" t="s">
        <v>29</v>
      </c>
      <c r="J28" s="40"/>
      <c r="K28" s="36" t="s">
        <v>45</v>
      </c>
      <c r="L28" s="40"/>
      <c r="M28" s="2"/>
      <c r="N28" s="16"/>
      <c r="O28" s="16"/>
      <c r="P28" s="2"/>
      <c r="Q28" s="2"/>
      <c r="R28" s="2"/>
      <c r="S28" s="2"/>
      <c r="T28" s="16"/>
    </row>
    <row r="29" spans="1:20" ht="21" customHeight="1">
      <c r="A29" s="53"/>
      <c r="B29" s="36"/>
      <c r="C29" s="4" t="s">
        <v>30</v>
      </c>
      <c r="D29" s="4" t="s">
        <v>31</v>
      </c>
      <c r="E29" s="4" t="s">
        <v>30</v>
      </c>
      <c r="F29" s="4" t="s">
        <v>31</v>
      </c>
      <c r="G29" s="4" t="s">
        <v>30</v>
      </c>
      <c r="H29" s="4" t="s">
        <v>31</v>
      </c>
      <c r="I29" s="4" t="s">
        <v>30</v>
      </c>
      <c r="J29" s="4" t="s">
        <v>31</v>
      </c>
      <c r="K29" s="4" t="s">
        <v>30</v>
      </c>
      <c r="L29" s="4" t="s">
        <v>32</v>
      </c>
      <c r="M29" s="2"/>
      <c r="N29" s="16"/>
      <c r="O29" s="16"/>
      <c r="P29" s="16"/>
      <c r="Q29" s="2"/>
      <c r="R29" s="2"/>
      <c r="S29" s="2"/>
      <c r="T29" s="16"/>
    </row>
    <row r="30" spans="1:20" ht="12.75">
      <c r="A30" s="53"/>
      <c r="B30" s="4">
        <v>2017</v>
      </c>
      <c r="C30" s="8">
        <f aca="true" t="shared" si="0" ref="C30:D34">E30+G30+I30+K30</f>
        <v>61432.6</v>
      </c>
      <c r="D30" s="8">
        <f t="shared" si="0"/>
        <v>8547.4</v>
      </c>
      <c r="E30" s="8">
        <v>61432.6</v>
      </c>
      <c r="F30" s="8">
        <v>8547.4</v>
      </c>
      <c r="G30" s="8">
        <v>0</v>
      </c>
      <c r="H30" s="8">
        <v>0</v>
      </c>
      <c r="I30" s="9">
        <v>0</v>
      </c>
      <c r="J30" s="8">
        <v>0</v>
      </c>
      <c r="K30" s="8">
        <v>0</v>
      </c>
      <c r="L30" s="8">
        <v>0</v>
      </c>
      <c r="M30" s="2"/>
      <c r="N30" s="16"/>
      <c r="O30" s="16"/>
      <c r="P30" s="2"/>
      <c r="Q30" s="2"/>
      <c r="R30" s="2"/>
      <c r="S30" s="2"/>
      <c r="T30" s="16"/>
    </row>
    <row r="31" spans="1:20" ht="12.75" customHeight="1">
      <c r="A31" s="53"/>
      <c r="B31" s="4">
        <v>2018</v>
      </c>
      <c r="C31" s="8">
        <f t="shared" si="0"/>
        <v>41747.2</v>
      </c>
      <c r="D31" s="8">
        <f t="shared" si="0"/>
        <v>4313.7</v>
      </c>
      <c r="E31" s="8">
        <v>41747.2</v>
      </c>
      <c r="F31" s="8">
        <v>4313.7</v>
      </c>
      <c r="G31" s="8">
        <v>0</v>
      </c>
      <c r="H31" s="8">
        <v>0</v>
      </c>
      <c r="I31" s="9">
        <v>0</v>
      </c>
      <c r="J31" s="8">
        <v>0</v>
      </c>
      <c r="K31" s="8">
        <v>0</v>
      </c>
      <c r="L31" s="8">
        <v>0</v>
      </c>
      <c r="M31" s="2"/>
      <c r="N31" s="16"/>
      <c r="O31" s="16"/>
      <c r="P31" s="2"/>
      <c r="Q31" s="2"/>
      <c r="R31" s="2"/>
      <c r="S31" s="2"/>
      <c r="T31" s="16"/>
    </row>
    <row r="32" spans="1:20" ht="12.75" customHeight="1">
      <c r="A32" s="53"/>
      <c r="B32" s="4">
        <v>2019</v>
      </c>
      <c r="C32" s="8">
        <f t="shared" si="0"/>
        <v>40760.9</v>
      </c>
      <c r="D32" s="8">
        <f t="shared" si="0"/>
        <v>1074.5</v>
      </c>
      <c r="E32" s="8">
        <v>40760.9</v>
      </c>
      <c r="F32" s="8">
        <v>1074.5</v>
      </c>
      <c r="G32" s="8">
        <v>0</v>
      </c>
      <c r="H32" s="8">
        <v>0</v>
      </c>
      <c r="I32" s="9">
        <v>0</v>
      </c>
      <c r="J32" s="8">
        <v>0</v>
      </c>
      <c r="K32" s="8">
        <v>0</v>
      </c>
      <c r="L32" s="8">
        <v>0</v>
      </c>
      <c r="M32" s="2"/>
      <c r="N32" s="16"/>
      <c r="O32" s="16"/>
      <c r="P32" s="2"/>
      <c r="Q32" s="2"/>
      <c r="R32" s="2"/>
      <c r="S32" s="2"/>
      <c r="T32" s="16"/>
    </row>
    <row r="33" spans="1:20" ht="12.75" customHeight="1">
      <c r="A33" s="53"/>
      <c r="B33" s="4">
        <v>2020</v>
      </c>
      <c r="C33" s="8">
        <f t="shared" si="0"/>
        <v>64886.8</v>
      </c>
      <c r="D33" s="8">
        <f t="shared" si="0"/>
        <v>770.8</v>
      </c>
      <c r="E33" s="8">
        <v>64886.8</v>
      </c>
      <c r="F33" s="8">
        <v>770.8</v>
      </c>
      <c r="G33" s="8">
        <v>0</v>
      </c>
      <c r="H33" s="8">
        <v>0</v>
      </c>
      <c r="I33" s="9">
        <v>0</v>
      </c>
      <c r="J33" s="8">
        <v>0</v>
      </c>
      <c r="K33" s="8">
        <v>0</v>
      </c>
      <c r="L33" s="8">
        <v>0</v>
      </c>
      <c r="M33" s="2"/>
      <c r="N33" s="16"/>
      <c r="O33" s="16"/>
      <c r="P33" s="2"/>
      <c r="Q33" s="2"/>
      <c r="R33" s="2"/>
      <c r="S33" s="2"/>
      <c r="T33" s="16"/>
    </row>
    <row r="34" spans="1:20" ht="12.75">
      <c r="A34" s="50"/>
      <c r="B34" s="10" t="s">
        <v>33</v>
      </c>
      <c r="C34" s="20">
        <f t="shared" si="0"/>
        <v>223533.89999999997</v>
      </c>
      <c r="D34" s="20">
        <f t="shared" si="0"/>
        <v>14706.399999999998</v>
      </c>
      <c r="E34" s="20">
        <f>SUM(E30:H33)</f>
        <v>223533.89999999997</v>
      </c>
      <c r="F34" s="20">
        <f aca="true" t="shared" si="1" ref="F34:L34">SUM(F30:I33)</f>
        <v>14706.399999999998</v>
      </c>
      <c r="G34" s="20">
        <f t="shared" si="1"/>
        <v>0</v>
      </c>
      <c r="H34" s="20">
        <f t="shared" si="1"/>
        <v>0</v>
      </c>
      <c r="I34" s="20">
        <f t="shared" si="1"/>
        <v>0</v>
      </c>
      <c r="J34" s="20">
        <f t="shared" si="1"/>
        <v>0</v>
      </c>
      <c r="K34" s="20">
        <f t="shared" si="1"/>
        <v>0</v>
      </c>
      <c r="L34" s="20">
        <f t="shared" si="1"/>
        <v>0</v>
      </c>
      <c r="M34" s="2"/>
      <c r="N34" s="16"/>
      <c r="O34" s="16"/>
      <c r="P34" s="2"/>
      <c r="Q34" s="2"/>
      <c r="R34" s="2"/>
      <c r="S34" s="2"/>
      <c r="T34" s="16"/>
    </row>
    <row r="35" spans="1:14" ht="12.75">
      <c r="A35" s="11" t="s">
        <v>34</v>
      </c>
      <c r="B35" s="47" t="s">
        <v>51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16"/>
      <c r="N35" s="16"/>
    </row>
    <row r="36" spans="1:14" ht="36" customHeight="1">
      <c r="A36" s="11" t="s">
        <v>35</v>
      </c>
      <c r="B36" s="47" t="s">
        <v>36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16"/>
      <c r="N36" s="16"/>
    </row>
    <row r="37" spans="1:12" ht="24" customHeight="1">
      <c r="A37" s="11" t="s">
        <v>37</v>
      </c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38" spans="1:12" ht="12.75" customHeight="1">
      <c r="A38" s="22" t="s">
        <v>38</v>
      </c>
      <c r="B38" s="49" t="s">
        <v>44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</row>
    <row r="39" spans="1:12" ht="12.75">
      <c r="A39" s="41" t="s">
        <v>39</v>
      </c>
      <c r="B39" s="44" t="s">
        <v>44</v>
      </c>
      <c r="C39" s="44"/>
      <c r="D39" s="44"/>
      <c r="E39" s="44"/>
      <c r="F39" s="44"/>
      <c r="G39" s="44"/>
      <c r="H39" s="44"/>
      <c r="I39" s="44"/>
      <c r="J39" s="44"/>
      <c r="K39" s="44"/>
      <c r="L39" s="45"/>
    </row>
    <row r="40" spans="1:12" ht="12.75">
      <c r="A40" s="42"/>
      <c r="B40" s="26" t="s">
        <v>40</v>
      </c>
      <c r="C40" s="26"/>
      <c r="D40" s="26"/>
      <c r="E40" s="26"/>
      <c r="F40" s="26"/>
      <c r="G40" s="26"/>
      <c r="H40" s="26"/>
      <c r="I40" s="26"/>
      <c r="J40" s="26"/>
      <c r="K40" s="26"/>
      <c r="L40" s="27"/>
    </row>
    <row r="41" spans="1:12" ht="12.75">
      <c r="A41" s="42"/>
      <c r="B41" s="26" t="s">
        <v>41</v>
      </c>
      <c r="C41" s="26"/>
      <c r="D41" s="26"/>
      <c r="E41" s="26"/>
      <c r="F41" s="26"/>
      <c r="G41" s="26"/>
      <c r="H41" s="26"/>
      <c r="I41" s="26"/>
      <c r="J41" s="26"/>
      <c r="K41" s="26"/>
      <c r="L41" s="27"/>
    </row>
    <row r="42" spans="1:12" ht="12.75">
      <c r="A42" s="42"/>
      <c r="B42" s="26" t="s">
        <v>42</v>
      </c>
      <c r="C42" s="26"/>
      <c r="D42" s="26"/>
      <c r="E42" s="26"/>
      <c r="F42" s="26"/>
      <c r="G42" s="26"/>
      <c r="H42" s="26"/>
      <c r="I42" s="26"/>
      <c r="J42" s="26"/>
      <c r="K42" s="26"/>
      <c r="L42" s="27"/>
    </row>
    <row r="43" spans="1:12" ht="12.75">
      <c r="A43" s="43"/>
      <c r="B43" s="28" t="s">
        <v>43</v>
      </c>
      <c r="C43" s="28"/>
      <c r="D43" s="28"/>
      <c r="E43" s="28"/>
      <c r="F43" s="28"/>
      <c r="G43" s="28"/>
      <c r="H43" s="28"/>
      <c r="I43" s="28"/>
      <c r="J43" s="28"/>
      <c r="K43" s="28"/>
      <c r="L43" s="29"/>
    </row>
    <row r="44" spans="1:12" ht="12.75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</sheetData>
  <sheetProtection/>
  <mergeCells count="61">
    <mergeCell ref="D1:L1"/>
    <mergeCell ref="D2:L2"/>
    <mergeCell ref="H27:I27"/>
    <mergeCell ref="K22:L22"/>
    <mergeCell ref="K18:L18"/>
    <mergeCell ref="K20:L20"/>
    <mergeCell ref="H20:I20"/>
    <mergeCell ref="A4:L4"/>
    <mergeCell ref="A5:L5"/>
    <mergeCell ref="A6:L6"/>
    <mergeCell ref="B16:L16"/>
    <mergeCell ref="A15:A16"/>
    <mergeCell ref="B11:L11"/>
    <mergeCell ref="B12:L12"/>
    <mergeCell ref="B13:L13"/>
    <mergeCell ref="B7:L7"/>
    <mergeCell ref="B8:L8"/>
    <mergeCell ref="B9:L9"/>
    <mergeCell ref="B10:L10"/>
    <mergeCell ref="A9:A12"/>
    <mergeCell ref="B15:L15"/>
    <mergeCell ref="B21:B22"/>
    <mergeCell ref="B14:L14"/>
    <mergeCell ref="C17:D17"/>
    <mergeCell ref="E17:F17"/>
    <mergeCell ref="H18:I18"/>
    <mergeCell ref="H22:I22"/>
    <mergeCell ref="J17:L17"/>
    <mergeCell ref="J21:L21"/>
    <mergeCell ref="B38:L38"/>
    <mergeCell ref="A17:A18"/>
    <mergeCell ref="B17:B18"/>
    <mergeCell ref="B35:L35"/>
    <mergeCell ref="A28:A34"/>
    <mergeCell ref="B28:B29"/>
    <mergeCell ref="K28:L28"/>
    <mergeCell ref="H24:I24"/>
    <mergeCell ref="K24:L24"/>
    <mergeCell ref="K26:L26"/>
    <mergeCell ref="A19:L19"/>
    <mergeCell ref="G17:I17"/>
    <mergeCell ref="B36:L36"/>
    <mergeCell ref="B37:L37"/>
    <mergeCell ref="H26:I26"/>
    <mergeCell ref="K27:L27"/>
    <mergeCell ref="G21:I21"/>
    <mergeCell ref="A39:A43"/>
    <mergeCell ref="B39:L39"/>
    <mergeCell ref="B40:L40"/>
    <mergeCell ref="B41:L41"/>
    <mergeCell ref="B42:L42"/>
    <mergeCell ref="B43:L43"/>
    <mergeCell ref="C28:D28"/>
    <mergeCell ref="E28:F28"/>
    <mergeCell ref="G28:H28"/>
    <mergeCell ref="I28:J28"/>
    <mergeCell ref="C21:D21"/>
    <mergeCell ref="E21:F21"/>
    <mergeCell ref="A23:L23"/>
    <mergeCell ref="A25:L25"/>
    <mergeCell ref="A21:A22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2018-11-07T05:11:45Z</cp:lastPrinted>
  <dcterms:created xsi:type="dcterms:W3CDTF">1996-10-08T23:32:33Z</dcterms:created>
  <dcterms:modified xsi:type="dcterms:W3CDTF">2018-12-18T08:59:20Z</dcterms:modified>
  <cp:category/>
  <cp:version/>
  <cp:contentType/>
  <cp:contentStatus/>
</cp:coreProperties>
</file>