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.1(показатели манев)" sheetId="1" r:id="rId1"/>
  </sheets>
  <definedNames>
    <definedName name="_xlnm.Print_Area" localSheetId="0">'Прил 5.1(показатели манев)'!$A$1:$N$31</definedName>
  </definedNames>
  <calcPr fullCalcOnLoad="1"/>
</workbook>
</file>

<file path=xl/sharedStrings.xml><?xml version="1.0" encoding="utf-8"?>
<sst xmlns="http://schemas.openxmlformats.org/spreadsheetml/2006/main" count="73" uniqueCount="50">
  <si>
    <t>ПОКАЗАТЕЛИ ЦЕЛИ, ЗАДАЧ, МЕРОПРИЯТИЙ ПОДПРОГРАММЫ «СОЗДАНИЕ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</si>
  <si>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</si>
  <si>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</si>
  <si>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</si>
  <si>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</si>
  <si>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</si>
  <si>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</si>
  <si>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</si>
  <si>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</si>
  <si>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</si>
  <si>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</si>
  <si>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</si>
  <si>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</si>
  <si>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в муниципальную собственность жилых помещений</t>
  </si>
  <si>
    <t>Количество приобретенных жилых помещений, шт.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</si>
  <si>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Томск»</t>
  </si>
  <si>
    <t>Количество помещений маневренного жилищного фонда, приведенных в нормативное состояние, шт.</t>
  </si>
  <si>
    <t>Мероприятие 2.1. Проведение капитального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</si>
  <si>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</si>
  <si>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</si>
  <si>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</si>
  <si>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</si>
  <si>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- Показатель задачи 1 Подпрограммы в столбце "в соответствии с утвержденным финансированием"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</si>
  <si>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</si>
  <si>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- Показатель 2 задачи 2 в столбце "в соответствии с утвержденным финансированием"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</si>
  <si>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</si>
  <si>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>№</t>
  </si>
  <si>
    <t>1.1.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</si>
  <si>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</si>
  <si>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1.1.1.</t>
  </si>
  <si>
    <t>1.2.</t>
  </si>
  <si>
    <t>1.2.1.</t>
  </si>
  <si>
    <t>1.2.2.</t>
  </si>
  <si>
    <t>1.2.3.</t>
  </si>
  <si>
    <t>Цель Подпрограммы: 
решение проблемы дефицита маневренного жилищного фонда муниципального образования «Город Томск»</t>
  </si>
  <si>
    <t>Мероприятие 2.2. 
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</si>
  <si>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</si>
  <si>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Мероприятие 2.3. 
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</si>
  <si>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</si>
  <si>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</si>
  <si>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</si>
  <si>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на 2019 год: 509 граждан нуждается в предоставлении жилых помещений маневренного жилищного фонда, из них проживают в жилых помещениях маневренного жилищного фонда 490 человек.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</si>
  <si>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</si>
  <si>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на 2019 год: 515 человек планируется заселить в жилые помещения маневренного жилищного фонда (всего), из которых 359 человек планируется заселить в жилые помещения маневренного жилищного фонда в нормативном состоянии (при условии, что будут отремонтировано 4 помещения маневренного жилищного фонда муниципального образования "Город Томск").</t>
  </si>
  <si>
    <t>на 2020 год: 515 человек планируется заселить в жилые помещения маневренного жилищного фонда (всего), из которых 362 человек планируется заселить в жилые помещения маневренного жилищного фонда в нормативном состоянии (при условии, что будут отремонтировано 2 помещения маневренного жилищного фонда муниципального образования "Город Томск").</t>
  </si>
  <si>
    <t>Приложение 1 к подпрограмме «Создание маневренного жилищного фонда» на 2017 - 2020 годы</t>
  </si>
  <si>
    <t>МАНЕВРЕННОГО ЖИЛИЩНОГО ФОНДА» НА 2017 - 2020 ГОДЫ</t>
  </si>
  <si>
    <r>
      <t>Общая площадь жилых помещений</t>
    </r>
    <r>
      <rPr>
        <sz val="8"/>
        <rFont val="Times New Roman"/>
        <family val="1"/>
      </rPr>
      <t>, в которых проведен капитальный ремонт, кв. м</t>
    </r>
  </si>
  <si>
    <t>Общая площадь жилых помещений,  в которых проведен текущий ремонт, кв. м</t>
  </si>
  <si>
    <t>Приложение 14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</si>
</sst>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</numFmts>
  <fonts count="27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6"/>
      <name val="Times New Roman"/>
      <family val="1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42" applyFont="1" applyBorder="1" applyAlignment="1" applyProtection="1">
      <alignment horizontal="center" vertical="center" wrapText="1"/>
      <protection/>
    </xf>
    <xf numFmtId="193" fontId="1" fillId="24" borderId="10" xfId="0" applyNumberFormat="1" applyFont="1" applyFill="1" applyBorder="1" applyAlignment="1">
      <alignment horizontal="center" vertical="center" wrapText="1"/>
    </xf>
    <xf numFmtId="193" fontId="1" fillId="24" borderId="11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SheetLayoutView="80" zoomScalePageLayoutView="0" workbookViewId="0" topLeftCell="A1">
      <selection activeCell="D1" sqref="D1:N1"/>
    </sheetView>
  </sheetViews>
  <sheetFormatPr defaultColWidth="9.140625" defaultRowHeight="12.75"/>
  <cols>
    <col min="1" max="1" width="4.28125" style="12" customWidth="1"/>
    <col min="2" max="2" width="40.00390625" style="12" customWidth="1"/>
    <col min="3" max="3" width="30.7109375" style="12" customWidth="1"/>
    <col min="4" max="4" width="15.8515625" style="12" customWidth="1"/>
    <col min="5" max="5" width="23.8515625" style="12" customWidth="1"/>
    <col min="6" max="6" width="9.140625" style="12" customWidth="1"/>
    <col min="7" max="7" width="5.8515625" style="12" customWidth="1"/>
    <col min="8" max="8" width="6.140625" style="12" customWidth="1"/>
    <col min="9" max="9" width="6.421875" style="12" customWidth="1"/>
    <col min="10" max="10" width="8.140625" style="12" customWidth="1"/>
    <col min="11" max="11" width="5.7109375" style="12" customWidth="1"/>
    <col min="12" max="12" width="7.8515625" style="12" customWidth="1"/>
    <col min="13" max="13" width="6.140625" style="12" customWidth="1"/>
    <col min="14" max="14" width="7.28125" style="12" customWidth="1"/>
    <col min="15" max="16384" width="9.140625" style="12" customWidth="1"/>
  </cols>
  <sheetData>
    <row r="1" spans="4:14" ht="18" customHeight="1">
      <c r="D1" s="20" t="s">
        <v>49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0.25" customHeight="1">
      <c r="A2" s="1"/>
      <c r="D2" s="20" t="s">
        <v>45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1"/>
      <c r="N3" s="1"/>
    </row>
    <row r="4" spans="1:14" ht="15.75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2.5" customHeight="1">
      <c r="A7" s="26" t="s">
        <v>26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/>
      <c r="I7" s="26"/>
      <c r="J7" s="26"/>
      <c r="K7" s="26"/>
      <c r="L7" s="26"/>
      <c r="M7" s="26"/>
      <c r="N7" s="26"/>
    </row>
    <row r="8" spans="1:14" ht="12.75">
      <c r="A8" s="26"/>
      <c r="B8" s="26"/>
      <c r="C8" s="26"/>
      <c r="D8" s="26"/>
      <c r="E8" s="26"/>
      <c r="F8" s="26"/>
      <c r="G8" s="26">
        <v>2017</v>
      </c>
      <c r="H8" s="26"/>
      <c r="I8" s="26">
        <v>2018</v>
      </c>
      <c r="J8" s="26"/>
      <c r="K8" s="26">
        <v>2019</v>
      </c>
      <c r="L8" s="26"/>
      <c r="M8" s="26">
        <v>2020</v>
      </c>
      <c r="N8" s="26"/>
    </row>
    <row r="9" spans="1:16" ht="69.75" customHeight="1">
      <c r="A9" s="26"/>
      <c r="B9" s="26"/>
      <c r="C9" s="26"/>
      <c r="D9" s="26"/>
      <c r="E9" s="26"/>
      <c r="F9" s="26"/>
      <c r="G9" s="4" t="s">
        <v>7</v>
      </c>
      <c r="H9" s="4" t="s">
        <v>8</v>
      </c>
      <c r="I9" s="4" t="s">
        <v>7</v>
      </c>
      <c r="J9" s="4" t="s">
        <v>8</v>
      </c>
      <c r="K9" s="4" t="s">
        <v>7</v>
      </c>
      <c r="L9" s="4" t="s">
        <v>8</v>
      </c>
      <c r="M9" s="4" t="s">
        <v>7</v>
      </c>
      <c r="N9" s="4" t="s">
        <v>8</v>
      </c>
      <c r="P9" s="14"/>
    </row>
    <row r="10" spans="1:1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5"/>
      <c r="P10" s="14"/>
    </row>
    <row r="11" spans="1:14" ht="54" customHeight="1">
      <c r="A11" s="6">
        <v>1</v>
      </c>
      <c r="B11" s="6" t="s">
        <v>34</v>
      </c>
      <c r="C11" s="6" t="s">
        <v>9</v>
      </c>
      <c r="D11" s="6" t="s">
        <v>10</v>
      </c>
      <c r="E11" s="6" t="s">
        <v>11</v>
      </c>
      <c r="F11" s="6">
        <v>3403.5</v>
      </c>
      <c r="G11" s="6">
        <v>1606.8</v>
      </c>
      <c r="H11" s="6">
        <v>2837.7</v>
      </c>
      <c r="I11" s="6">
        <v>371.8</v>
      </c>
      <c r="J11" s="16">
        <v>1675.6</v>
      </c>
      <c r="K11" s="16">
        <v>371.8</v>
      </c>
      <c r="L11" s="16">
        <v>1605.8</v>
      </c>
      <c r="M11" s="16">
        <v>371.8</v>
      </c>
      <c r="N11" s="17">
        <f>L11-48.7</f>
        <v>1557.1</v>
      </c>
    </row>
    <row r="12" spans="1:15" ht="64.5" customHeight="1">
      <c r="A12" s="7" t="s">
        <v>27</v>
      </c>
      <c r="B12" s="9" t="s">
        <v>28</v>
      </c>
      <c r="C12" s="6" t="s">
        <v>12</v>
      </c>
      <c r="D12" s="6" t="s">
        <v>10</v>
      </c>
      <c r="E12" s="6" t="s">
        <v>11</v>
      </c>
      <c r="F12" s="6">
        <v>64.87</v>
      </c>
      <c r="G12" s="6">
        <v>100</v>
      </c>
      <c r="H12" s="6">
        <v>87.83</v>
      </c>
      <c r="I12" s="6">
        <v>100</v>
      </c>
      <c r="J12" s="10">
        <f>484*100/517</f>
        <v>93.61702127659575</v>
      </c>
      <c r="K12" s="6">
        <v>100</v>
      </c>
      <c r="L12" s="10">
        <f>491*100/510</f>
        <v>96.27450980392157</v>
      </c>
      <c r="M12" s="6">
        <v>100</v>
      </c>
      <c r="N12" s="10">
        <f>491*100/510</f>
        <v>96.27450980392157</v>
      </c>
      <c r="O12" s="15"/>
    </row>
    <row r="13" spans="1:14" ht="60" customHeight="1">
      <c r="A13" s="8" t="s">
        <v>29</v>
      </c>
      <c r="B13" s="6" t="s">
        <v>13</v>
      </c>
      <c r="C13" s="6" t="s">
        <v>14</v>
      </c>
      <c r="D13" s="6" t="s">
        <v>10</v>
      </c>
      <c r="E13" s="6" t="s">
        <v>11</v>
      </c>
      <c r="F13" s="6">
        <v>0</v>
      </c>
      <c r="G13" s="6">
        <v>46</v>
      </c>
      <c r="H13" s="6">
        <v>0</v>
      </c>
      <c r="I13" s="6">
        <v>14</v>
      </c>
      <c r="J13" s="6">
        <v>0</v>
      </c>
      <c r="K13" s="6">
        <v>14</v>
      </c>
      <c r="L13" s="6">
        <v>0</v>
      </c>
      <c r="M13" s="6">
        <v>22</v>
      </c>
      <c r="N13" s="6">
        <v>0</v>
      </c>
    </row>
    <row r="14" spans="1:14" ht="42" customHeight="1">
      <c r="A14" s="30" t="s">
        <v>30</v>
      </c>
      <c r="B14" s="26" t="s">
        <v>15</v>
      </c>
      <c r="C14" s="6" t="s">
        <v>16</v>
      </c>
      <c r="D14" s="6" t="s">
        <v>10</v>
      </c>
      <c r="E14" s="6" t="s">
        <v>11</v>
      </c>
      <c r="F14" s="6">
        <v>0</v>
      </c>
      <c r="G14" s="6">
        <v>28</v>
      </c>
      <c r="H14" s="6">
        <v>28</v>
      </c>
      <c r="I14" s="6">
        <v>30</v>
      </c>
      <c r="J14" s="6">
        <v>27</v>
      </c>
      <c r="K14" s="6">
        <v>4</v>
      </c>
      <c r="L14" s="6">
        <v>4</v>
      </c>
      <c r="M14" s="6">
        <v>2</v>
      </c>
      <c r="N14" s="6">
        <v>2</v>
      </c>
    </row>
    <row r="15" spans="1:14" ht="67.5" customHeight="1">
      <c r="A15" s="30"/>
      <c r="B15" s="26"/>
      <c r="C15" s="6" t="s">
        <v>36</v>
      </c>
      <c r="D15" s="6" t="s">
        <v>10</v>
      </c>
      <c r="E15" s="6" t="s">
        <v>11</v>
      </c>
      <c r="F15" s="6">
        <v>51</v>
      </c>
      <c r="G15" s="6">
        <v>100</v>
      </c>
      <c r="H15" s="6">
        <v>62.05</v>
      </c>
      <c r="I15" s="6">
        <v>100</v>
      </c>
      <c r="J15" s="18">
        <f>315*100/515</f>
        <v>61.16504854368932</v>
      </c>
      <c r="K15" s="19">
        <v>100</v>
      </c>
      <c r="L15" s="18">
        <f>359*100/515</f>
        <v>69.70873786407768</v>
      </c>
      <c r="M15" s="19">
        <v>100</v>
      </c>
      <c r="N15" s="18">
        <f>362*100/515</f>
        <v>70.29126213592232</v>
      </c>
    </row>
    <row r="16" spans="1:14" ht="49.5" customHeight="1">
      <c r="A16" s="29" t="s">
        <v>31</v>
      </c>
      <c r="B16" s="26" t="s">
        <v>17</v>
      </c>
      <c r="C16" s="6" t="s">
        <v>47</v>
      </c>
      <c r="D16" s="6" t="s">
        <v>10</v>
      </c>
      <c r="E16" s="6" t="s">
        <v>11</v>
      </c>
      <c r="F16" s="6">
        <v>0</v>
      </c>
      <c r="G16" s="6">
        <v>0</v>
      </c>
      <c r="H16" s="6">
        <v>0</v>
      </c>
      <c r="I16" s="6">
        <v>66.1</v>
      </c>
      <c r="J16" s="6">
        <v>66.1</v>
      </c>
      <c r="K16" s="6">
        <v>0</v>
      </c>
      <c r="L16" s="6">
        <v>0</v>
      </c>
      <c r="M16" s="6">
        <v>0</v>
      </c>
      <c r="N16" s="6">
        <v>0</v>
      </c>
    </row>
    <row r="17" spans="1:14" ht="46.5" customHeight="1">
      <c r="A17" s="29"/>
      <c r="B17" s="26"/>
      <c r="C17" s="6" t="s">
        <v>18</v>
      </c>
      <c r="D17" s="6" t="s">
        <v>10</v>
      </c>
      <c r="E17" s="6" t="s">
        <v>11</v>
      </c>
      <c r="F17" s="6">
        <v>0</v>
      </c>
      <c r="G17" s="6">
        <v>565.8</v>
      </c>
      <c r="H17" s="6">
        <v>565.8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45.75" customHeight="1">
      <c r="A18" s="29" t="s">
        <v>32</v>
      </c>
      <c r="B18" s="26" t="s">
        <v>35</v>
      </c>
      <c r="C18" s="6" t="s">
        <v>48</v>
      </c>
      <c r="D18" s="6" t="s">
        <v>10</v>
      </c>
      <c r="E18" s="6" t="s">
        <v>11</v>
      </c>
      <c r="F18" s="6">
        <v>0</v>
      </c>
      <c r="G18" s="6">
        <v>393.7</v>
      </c>
      <c r="H18" s="6">
        <v>393.7</v>
      </c>
      <c r="I18" s="11">
        <v>327.2</v>
      </c>
      <c r="J18" s="11">
        <v>255.6</v>
      </c>
      <c r="K18" s="6">
        <v>189.1</v>
      </c>
      <c r="L18" s="6">
        <v>189.1</v>
      </c>
      <c r="M18" s="6">
        <v>48.7</v>
      </c>
      <c r="N18" s="6">
        <v>48.7</v>
      </c>
    </row>
    <row r="19" spans="1:14" ht="47.25" customHeight="1">
      <c r="A19" s="29"/>
      <c r="B19" s="26"/>
      <c r="C19" s="6" t="s">
        <v>19</v>
      </c>
      <c r="D19" s="6" t="s">
        <v>10</v>
      </c>
      <c r="E19" s="6" t="s">
        <v>11</v>
      </c>
      <c r="F19" s="6">
        <v>0</v>
      </c>
      <c r="G19" s="6">
        <v>355.2</v>
      </c>
      <c r="H19" s="6">
        <v>164.3</v>
      </c>
      <c r="I19" s="11">
        <v>240.5</v>
      </c>
      <c r="J19" s="11">
        <v>240.5</v>
      </c>
      <c r="K19" s="6">
        <v>0</v>
      </c>
      <c r="L19" s="6">
        <v>0</v>
      </c>
      <c r="M19" s="6">
        <v>0</v>
      </c>
      <c r="N19" s="6">
        <v>0</v>
      </c>
    </row>
    <row r="20" spans="1:14" ht="87.75" customHeight="1">
      <c r="A20" s="8" t="s">
        <v>33</v>
      </c>
      <c r="B20" s="6" t="s">
        <v>37</v>
      </c>
      <c r="C20" s="6" t="s">
        <v>20</v>
      </c>
      <c r="D20" s="6" t="s">
        <v>21</v>
      </c>
      <c r="E20" s="6" t="s">
        <v>11</v>
      </c>
      <c r="F20" s="6">
        <v>453.7</v>
      </c>
      <c r="G20" s="6">
        <v>238.5</v>
      </c>
      <c r="H20" s="6">
        <v>238.5</v>
      </c>
      <c r="I20" s="11">
        <v>954.4</v>
      </c>
      <c r="J20" s="11">
        <v>954.4</v>
      </c>
      <c r="K20" s="6">
        <v>618.2</v>
      </c>
      <c r="L20" s="6">
        <v>618.2</v>
      </c>
      <c r="M20" s="6">
        <v>642.9</v>
      </c>
      <c r="N20" s="6">
        <v>642.9</v>
      </c>
    </row>
    <row r="21" spans="1:14" ht="29.25" customHeight="1">
      <c r="A21" s="27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43.5" customHeight="1">
      <c r="A22" s="22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7.25" customHeight="1">
      <c r="A23" s="35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7.25" customHeight="1">
      <c r="A24" s="3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4.25" customHeight="1">
      <c r="A25" s="33" t="s">
        <v>41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27.75" customHeight="1">
      <c r="A26" s="33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44.25" customHeight="1">
      <c r="A27" s="24" t="s">
        <v>39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 customHeight="1">
      <c r="A28" s="33" t="s">
        <v>25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29.25" customHeight="1">
      <c r="A29" s="33" t="s">
        <v>42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29.25" customHeight="1">
      <c r="A30" s="33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36" customHeight="1">
      <c r="A31" s="33" t="s">
        <v>44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</sheetData>
  <sheetProtection/>
  <mergeCells count="32">
    <mergeCell ref="A30:N30"/>
    <mergeCell ref="A31:N31"/>
    <mergeCell ref="A23:N23"/>
    <mergeCell ref="A24:N24"/>
    <mergeCell ref="A25:N25"/>
    <mergeCell ref="A26:N26"/>
    <mergeCell ref="A28:N28"/>
    <mergeCell ref="A29:N29"/>
    <mergeCell ref="A4:N4"/>
    <mergeCell ref="A5:N5"/>
    <mergeCell ref="E7:E9"/>
    <mergeCell ref="F7:F9"/>
    <mergeCell ref="M8:N8"/>
    <mergeCell ref="G7:N7"/>
    <mergeCell ref="K8:L8"/>
    <mergeCell ref="A21:N21"/>
    <mergeCell ref="A18:A19"/>
    <mergeCell ref="B18:B19"/>
    <mergeCell ref="A14:A15"/>
    <mergeCell ref="B14:B15"/>
    <mergeCell ref="A16:A17"/>
    <mergeCell ref="B16:B17"/>
    <mergeCell ref="D1:N1"/>
    <mergeCell ref="D2:N2"/>
    <mergeCell ref="A22:N22"/>
    <mergeCell ref="A27:N27"/>
    <mergeCell ref="A7:A9"/>
    <mergeCell ref="B7:B9"/>
    <mergeCell ref="C7:C9"/>
    <mergeCell ref="D7:D9"/>
    <mergeCell ref="G8:H8"/>
    <mergeCell ref="I8:J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2018-11-23T10:07:07Z</cp:lastPrinted>
  <dcterms:created xsi:type="dcterms:W3CDTF">1996-10-08T23:32:33Z</dcterms:created>
  <dcterms:modified xsi:type="dcterms:W3CDTF">2018-12-18T08:59:43Z</dcterms:modified>
  <cp:category/>
  <cp:version/>
  <cp:contentType/>
  <cp:contentStatus/>
</cp:coreProperties>
</file>