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 (паспорт авар)" sheetId="1" r:id="rId1"/>
  </sheets>
  <definedNames>
    <definedName name="_xlnm.Print_Area" localSheetId="0">'Приложение 5 (паспорт авар)'!$A$1:$L$58</definedName>
  </definedNames>
  <calcPr fullCalcOnLoad="1"/>
</workbook>
</file>

<file path=xl/sharedStrings.xml><?xml version="1.0" encoding="utf-8"?>
<sst xmlns="http://schemas.openxmlformats.org/spreadsheetml/2006/main" count="92" uniqueCount="66">
  <si>
    <t>ПОДПРОГРАММА</t>
  </si>
  <si>
    <t>(ДАЛЕЕ - ПОДПРОГРАММА)</t>
  </si>
  <si>
    <t>Куратор Подпрограммы</t>
  </si>
  <si>
    <t>Заместитель Мэра Города Томска по экономическому развитию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</si>
  <si>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</si>
  <si>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</si>
  <si>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</si>
  <si>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</si>
  <si>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</si>
  <si>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</si>
  <si>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</si>
  <si>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</si>
  <si>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</si>
  <si>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</si>
  <si>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</si>
  <si>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</si>
  <si>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</si>
  <si>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</si>
  <si>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</si>
  <si>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Томска.</t>
  </si>
  <si>
    <t>Задача 2. Повышение качества условий проживания граждан путем переселения их из аварийного жилищного фонда Города Томска.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</si>
  <si>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</si>
  <si>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</si>
  <si>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</si>
  <si>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</si>
  <si>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</si>
  <si>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</si>
  <si>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</si>
  <si>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</si>
  <si>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</si>
  <si>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</si>
  <si>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</si>
  <si>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</si>
  <si>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</si>
  <si>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</si>
  <si>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</si>
  <si>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</si>
  <si>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</si>
  <si>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</si>
  <si>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</si>
  <si>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</si>
  <si>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</si>
  <si>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</si>
  <si>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</si>
  <si>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</si>
  <si>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</si>
  <si>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</si>
  <si>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</si>
  <si>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Расселение жилых помещений аварийного жилищного фонда Города Томска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</si>
  <si>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</si>
  <si>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</si>
  <si>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</si>
  <si>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</si>
  <si>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</si>
  <si>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администрация Города Томска (комитет жилищной политики)</t>
  </si>
  <si>
    <t xml:space="preserve">администрация Города Томска (комитет жилищной политики) </t>
  </si>
  <si>
    <t>в том числе за счет средств бюджета муниципального образования «Город Томск», шт.</t>
  </si>
  <si>
    <t>1&lt;*&gt;</t>
  </si>
  <si>
    <t>2 &lt;**&gt;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</si>
  <si>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</si>
  <si>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«РАССЕЛЕНИЕ АВАРИЙНОГО ЖИЛЬЯ» НА 2017 – 2020 ГОДЫ</t>
  </si>
  <si>
    <t>I. Паспорт подпрограммы «Расселение аварийного жилья» на 2017 - 2020 годы</t>
  </si>
  <si>
    <t>2017 - 2020 годы</t>
  </si>
  <si>
    <t>Приложение 3 к муниципальной программе «Расселение аварийного жилья и 
создание маневренного жилищного фонда» на 2017 - 2020 годы</t>
  </si>
  <si>
    <t>&lt;**&gt; В 2018 году в рамках подпрограммы «Расселение аварийного жилья» на 2017 - 2020 годы планируется исполнить 58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1642,17 тыс.руб.). Кроме этого, в 2018 году завершены мероприятия по расселению многоквартирных домов, расположенных по адресам: г. Томск, ул. Ангарская, д. 85, г. Томск, ул. Степана Разина, 14в</t>
  </si>
  <si>
    <t>Приложение 4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</si>
</sst>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_р_."/>
  </numFmts>
  <fonts count="25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0" borderId="2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36.7109375" style="0" customWidth="1"/>
    <col min="3" max="3" width="12.8515625" style="0" customWidth="1"/>
    <col min="4" max="4" width="10.421875" style="0" customWidth="1"/>
    <col min="5" max="5" width="12.140625" style="0" customWidth="1"/>
    <col min="6" max="6" width="9.57421875" style="0" customWidth="1"/>
    <col min="7" max="7" width="5.421875" style="0" customWidth="1"/>
    <col min="8" max="9" width="5.7109375" style="0" customWidth="1"/>
    <col min="10" max="10" width="7.28125" style="0" customWidth="1"/>
    <col min="11" max="11" width="11.57421875" style="0" customWidth="1"/>
    <col min="12" max="12" width="11.00390625" style="0" customWidth="1"/>
    <col min="13" max="13" width="6.140625" style="0" customWidth="1"/>
    <col min="14" max="14" width="7.421875" style="0" customWidth="1"/>
    <col min="16" max="16" width="6.7109375" style="0" customWidth="1"/>
  </cols>
  <sheetData>
    <row r="1" spans="4:12" ht="15" customHeight="1">
      <c r="D1" s="36" t="s">
        <v>65</v>
      </c>
      <c r="E1" s="37"/>
      <c r="F1" s="37"/>
      <c r="G1" s="37"/>
      <c r="H1" s="37"/>
      <c r="I1" s="37"/>
      <c r="J1" s="37"/>
      <c r="K1" s="37"/>
      <c r="L1" s="37"/>
    </row>
    <row r="2" spans="4:12" ht="25.5" customHeight="1">
      <c r="D2" s="36" t="s">
        <v>63</v>
      </c>
      <c r="E2" s="37"/>
      <c r="F2" s="37"/>
      <c r="G2" s="37"/>
      <c r="H2" s="37"/>
      <c r="I2" s="37"/>
      <c r="J2" s="37"/>
      <c r="K2" s="37"/>
      <c r="L2" s="37"/>
    </row>
    <row r="3" ht="6" customHeight="1">
      <c r="A3" s="1"/>
    </row>
    <row r="4" spans="1:12" ht="15.75">
      <c r="A4" s="55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.75">
      <c r="A5" s="55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7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58" t="s">
        <v>61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8" ht="19.5" customHeight="1">
      <c r="A9" s="16" t="s">
        <v>2</v>
      </c>
      <c r="B9" s="40" t="s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3"/>
      <c r="N9" s="3"/>
      <c r="O9" s="3"/>
      <c r="P9" s="3"/>
      <c r="Q9" s="3"/>
      <c r="R9" s="3"/>
    </row>
    <row r="10" spans="1:18" ht="18" customHeight="1">
      <c r="A10" s="16" t="s">
        <v>4</v>
      </c>
      <c r="B10" s="40" t="s">
        <v>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"/>
      <c r="N10" s="3"/>
      <c r="O10" s="3"/>
      <c r="P10" s="3"/>
      <c r="Q10" s="3"/>
      <c r="R10" s="3"/>
    </row>
    <row r="11" spans="1:18" ht="12.75">
      <c r="A11" s="40" t="s">
        <v>6</v>
      </c>
      <c r="B11" s="38" t="s">
        <v>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  <c r="N11" s="3"/>
      <c r="O11" s="3"/>
      <c r="P11" s="3"/>
      <c r="Q11" s="3"/>
      <c r="R11" s="3"/>
    </row>
    <row r="12" spans="1:18" ht="12.75">
      <c r="A12" s="40"/>
      <c r="B12" s="60" t="s">
        <v>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"/>
      <c r="N12" s="3"/>
      <c r="O12" s="3"/>
      <c r="P12" s="3"/>
      <c r="Q12" s="3"/>
      <c r="R12" s="3"/>
    </row>
    <row r="13" spans="1:18" ht="12.75">
      <c r="A13" s="40"/>
      <c r="B13" s="60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"/>
      <c r="N13" s="3"/>
      <c r="O13" s="3"/>
      <c r="P13" s="3"/>
      <c r="Q13" s="3"/>
      <c r="R13" s="3"/>
    </row>
    <row r="14" spans="1:18" ht="12.75">
      <c r="A14" s="40"/>
      <c r="B14" s="60" t="s">
        <v>10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"/>
      <c r="N14" s="3"/>
      <c r="O14" s="3"/>
      <c r="P14" s="3"/>
      <c r="Q14" s="3"/>
      <c r="R14" s="3"/>
    </row>
    <row r="15" spans="1:18" ht="12.75">
      <c r="A15" s="40"/>
      <c r="B15" s="60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"/>
      <c r="N15" s="3"/>
      <c r="O15" s="3"/>
      <c r="P15" s="3"/>
      <c r="Q15" s="3"/>
      <c r="R15" s="3"/>
    </row>
    <row r="16" spans="1:18" ht="12.75">
      <c r="A16" s="40"/>
      <c r="B16" s="6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"/>
      <c r="N16" s="3"/>
      <c r="O16" s="3"/>
      <c r="P16" s="3"/>
      <c r="Q16" s="3"/>
      <c r="R16" s="3"/>
    </row>
    <row r="17" spans="1:18" ht="12.75">
      <c r="A17" s="16" t="s">
        <v>13</v>
      </c>
      <c r="B17" s="40" t="s">
        <v>14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"/>
      <c r="N17" s="3"/>
      <c r="O17" s="3"/>
      <c r="P17" s="3"/>
      <c r="Q17" s="3"/>
      <c r="R17" s="3"/>
    </row>
    <row r="18" spans="1:18" ht="12.75">
      <c r="A18" s="40" t="s">
        <v>15</v>
      </c>
      <c r="B18" s="38" t="s">
        <v>16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"/>
      <c r="N18" s="3"/>
      <c r="O18" s="3"/>
      <c r="P18" s="3"/>
      <c r="Q18" s="3"/>
      <c r="R18" s="3"/>
    </row>
    <row r="19" spans="1:18" ht="12.75">
      <c r="A19" s="40"/>
      <c r="B19" s="60" t="s">
        <v>17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3"/>
      <c r="N19" s="3"/>
      <c r="O19" s="3"/>
      <c r="P19" s="3"/>
      <c r="Q19" s="3"/>
      <c r="R19" s="3"/>
    </row>
    <row r="20" spans="1:18" ht="12.75">
      <c r="A20" s="40"/>
      <c r="B20" s="60" t="s">
        <v>18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3"/>
      <c r="N20" s="3"/>
      <c r="O20" s="3"/>
      <c r="P20" s="3"/>
      <c r="Q20" s="3"/>
      <c r="R20" s="3"/>
    </row>
    <row r="21" spans="1:18" ht="12.75">
      <c r="A21" s="40"/>
      <c r="B21" s="60" t="s">
        <v>19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3"/>
      <c r="N21" s="3"/>
      <c r="O21" s="3"/>
      <c r="P21" s="3"/>
      <c r="Q21" s="3"/>
      <c r="R21" s="3"/>
    </row>
    <row r="22" spans="1:18" ht="12.75">
      <c r="A22" s="40"/>
      <c r="B22" s="60" t="s">
        <v>20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3"/>
      <c r="N22" s="3"/>
      <c r="O22" s="3"/>
      <c r="P22" s="3"/>
      <c r="Q22" s="3"/>
      <c r="R22" s="3"/>
    </row>
    <row r="23" spans="1:18" ht="12.75">
      <c r="A23" s="40"/>
      <c r="B23" s="62" t="s">
        <v>21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"/>
      <c r="N23" s="3"/>
      <c r="O23" s="3"/>
      <c r="P23" s="3"/>
      <c r="Q23" s="3"/>
      <c r="R23" s="3"/>
    </row>
    <row r="24" spans="1:19" ht="12.75" customHeight="1">
      <c r="A24" s="52" t="s">
        <v>22</v>
      </c>
      <c r="B24" s="48">
        <v>2016</v>
      </c>
      <c r="C24" s="46">
        <v>2017</v>
      </c>
      <c r="D24" s="67"/>
      <c r="E24" s="46">
        <v>2018</v>
      </c>
      <c r="F24" s="53"/>
      <c r="G24" s="50">
        <v>2019</v>
      </c>
      <c r="H24" s="50"/>
      <c r="I24" s="31"/>
      <c r="J24" s="31"/>
      <c r="K24" s="50">
        <v>2020</v>
      </c>
      <c r="L24" s="51"/>
      <c r="M24" s="4"/>
      <c r="N24" s="4"/>
      <c r="O24" s="4"/>
      <c r="P24" s="5"/>
      <c r="Q24" s="4"/>
      <c r="R24" s="4"/>
      <c r="S24" s="5"/>
    </row>
    <row r="25" spans="1:19" ht="39" customHeight="1">
      <c r="A25" s="49"/>
      <c r="B25" s="49"/>
      <c r="C25" s="17" t="s">
        <v>23</v>
      </c>
      <c r="D25" s="17" t="s">
        <v>24</v>
      </c>
      <c r="E25" s="17" t="s">
        <v>23</v>
      </c>
      <c r="F25" s="17" t="s">
        <v>24</v>
      </c>
      <c r="G25" s="72" t="s">
        <v>23</v>
      </c>
      <c r="H25" s="31"/>
      <c r="I25" s="72" t="s">
        <v>24</v>
      </c>
      <c r="J25" s="31"/>
      <c r="K25" s="17" t="s">
        <v>23</v>
      </c>
      <c r="L25" s="17" t="s">
        <v>24</v>
      </c>
      <c r="M25" s="4"/>
      <c r="N25" s="5"/>
      <c r="O25" s="4"/>
      <c r="P25" s="5"/>
      <c r="Q25" s="4"/>
      <c r="R25" s="5"/>
      <c r="S25" s="5"/>
    </row>
    <row r="26" spans="1:19" ht="23.25" customHeight="1">
      <c r="A26" s="46" t="s">
        <v>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2"/>
      <c r="N26" s="2"/>
      <c r="O26" s="2"/>
      <c r="P26" s="2"/>
      <c r="Q26" s="2"/>
      <c r="R26" s="2"/>
      <c r="S26" s="5"/>
    </row>
    <row r="27" spans="1:19" ht="24.75" customHeight="1">
      <c r="A27" s="18" t="s">
        <v>26</v>
      </c>
      <c r="B27" s="15">
        <v>3</v>
      </c>
      <c r="C27" s="15">
        <v>56</v>
      </c>
      <c r="D27" s="15">
        <v>2</v>
      </c>
      <c r="E27" s="15">
        <f>25+1</f>
        <v>26</v>
      </c>
      <c r="F27" s="15">
        <v>7</v>
      </c>
      <c r="G27" s="50">
        <v>150</v>
      </c>
      <c r="H27" s="31"/>
      <c r="I27" s="50">
        <v>14</v>
      </c>
      <c r="J27" s="31"/>
      <c r="K27" s="15">
        <v>150</v>
      </c>
      <c r="L27" s="15">
        <v>36</v>
      </c>
      <c r="M27" s="4"/>
      <c r="N27" s="4"/>
      <c r="O27" s="4"/>
      <c r="P27" s="4"/>
      <c r="Q27" s="4"/>
      <c r="R27" s="4"/>
      <c r="S27" s="5"/>
    </row>
    <row r="28" spans="1:19" ht="30" customHeight="1">
      <c r="A28" s="18" t="s">
        <v>56</v>
      </c>
      <c r="B28" s="15">
        <v>3</v>
      </c>
      <c r="C28" s="15">
        <v>33</v>
      </c>
      <c r="D28" s="15" t="s">
        <v>57</v>
      </c>
      <c r="E28" s="15">
        <v>25</v>
      </c>
      <c r="F28" s="15" t="s">
        <v>58</v>
      </c>
      <c r="G28" s="50">
        <v>50</v>
      </c>
      <c r="H28" s="31"/>
      <c r="I28" s="50">
        <v>5</v>
      </c>
      <c r="J28" s="31"/>
      <c r="K28" s="15">
        <v>50</v>
      </c>
      <c r="L28" s="15">
        <v>6</v>
      </c>
      <c r="M28" s="4"/>
      <c r="N28" s="4"/>
      <c r="O28" s="4"/>
      <c r="P28" s="4"/>
      <c r="Q28" s="4"/>
      <c r="R28" s="4"/>
      <c r="S28" s="5"/>
    </row>
    <row r="29" spans="1:19" ht="31.5" customHeight="1">
      <c r="A29" s="18" t="s">
        <v>27</v>
      </c>
      <c r="B29" s="15">
        <v>0.64</v>
      </c>
      <c r="C29" s="15">
        <v>12.15</v>
      </c>
      <c r="D29" s="15">
        <v>0.43</v>
      </c>
      <c r="E29" s="15">
        <f>26*100/520</f>
        <v>5</v>
      </c>
      <c r="F29" s="20">
        <v>1.3</v>
      </c>
      <c r="G29" s="50">
        <v>27</v>
      </c>
      <c r="H29" s="31"/>
      <c r="I29" s="50">
        <v>2.5</v>
      </c>
      <c r="J29" s="31"/>
      <c r="K29" s="15">
        <v>26.4</v>
      </c>
      <c r="L29" s="15">
        <v>6.3</v>
      </c>
      <c r="M29" s="4"/>
      <c r="N29" s="4"/>
      <c r="O29" s="4"/>
      <c r="P29" s="4"/>
      <c r="Q29" s="4"/>
      <c r="R29" s="4"/>
      <c r="S29" s="5"/>
    </row>
    <row r="30" spans="1:19" ht="26.25" customHeight="1">
      <c r="A30" s="18" t="s">
        <v>28</v>
      </c>
      <c r="B30" s="15">
        <v>0.64</v>
      </c>
      <c r="C30" s="15">
        <v>7.16</v>
      </c>
      <c r="D30" s="15">
        <v>0.22</v>
      </c>
      <c r="E30" s="20">
        <f>25*100/520</f>
        <v>4.8076923076923075</v>
      </c>
      <c r="F30" s="20">
        <v>0.4</v>
      </c>
      <c r="G30" s="50">
        <v>9</v>
      </c>
      <c r="H30" s="31"/>
      <c r="I30" s="50">
        <v>0.9</v>
      </c>
      <c r="J30" s="31"/>
      <c r="K30" s="15">
        <v>8.8</v>
      </c>
      <c r="L30" s="15">
        <v>1.1</v>
      </c>
      <c r="M30" s="4"/>
      <c r="N30" s="4"/>
      <c r="O30" s="4"/>
      <c r="P30" s="4"/>
      <c r="Q30" s="4"/>
      <c r="R30" s="4"/>
      <c r="S30" s="5"/>
    </row>
    <row r="31" spans="1:19" ht="16.5" customHeight="1">
      <c r="A31" s="34" t="s">
        <v>29</v>
      </c>
      <c r="B31" s="48">
        <v>2016</v>
      </c>
      <c r="C31" s="46">
        <v>2017</v>
      </c>
      <c r="D31" s="67"/>
      <c r="E31" s="46">
        <v>2018</v>
      </c>
      <c r="F31" s="53"/>
      <c r="G31" s="50">
        <v>2019</v>
      </c>
      <c r="H31" s="50"/>
      <c r="I31" s="31"/>
      <c r="J31" s="31"/>
      <c r="K31" s="50">
        <v>2020</v>
      </c>
      <c r="L31" s="51"/>
      <c r="M31" s="4"/>
      <c r="N31" s="4"/>
      <c r="O31" s="4"/>
      <c r="P31" s="4"/>
      <c r="Q31" s="4"/>
      <c r="R31" s="4"/>
      <c r="S31" s="5"/>
    </row>
    <row r="32" spans="1:19" ht="51" customHeight="1">
      <c r="A32" s="35"/>
      <c r="B32" s="49"/>
      <c r="C32" s="17" t="s">
        <v>23</v>
      </c>
      <c r="D32" s="17" t="s">
        <v>24</v>
      </c>
      <c r="E32" s="17" t="s">
        <v>23</v>
      </c>
      <c r="F32" s="17" t="s">
        <v>24</v>
      </c>
      <c r="G32" s="65" t="s">
        <v>23</v>
      </c>
      <c r="H32" s="66"/>
      <c r="I32" s="65" t="s">
        <v>24</v>
      </c>
      <c r="J32" s="66"/>
      <c r="K32" s="28" t="s">
        <v>23</v>
      </c>
      <c r="L32" s="28" t="s">
        <v>24</v>
      </c>
      <c r="M32" s="4"/>
      <c r="N32" s="4"/>
      <c r="O32" s="4"/>
      <c r="P32" s="4"/>
      <c r="Q32" s="4"/>
      <c r="R32" s="4"/>
      <c r="S32" s="5"/>
    </row>
    <row r="33" spans="1:19" ht="13.5" customHeight="1">
      <c r="A33" s="46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"/>
      <c r="N33" s="6"/>
      <c r="O33" s="6"/>
      <c r="P33" s="6"/>
      <c r="Q33" s="6"/>
      <c r="R33" s="6"/>
      <c r="S33" s="5"/>
    </row>
    <row r="34" spans="1:19" ht="25.5" customHeight="1">
      <c r="A34" s="18" t="s">
        <v>31</v>
      </c>
      <c r="B34" s="15">
        <v>260</v>
      </c>
      <c r="C34" s="15">
        <v>690</v>
      </c>
      <c r="D34" s="15">
        <v>272</v>
      </c>
      <c r="E34" s="15">
        <v>508</v>
      </c>
      <c r="F34" s="15">
        <v>452</v>
      </c>
      <c r="G34" s="46">
        <v>3384</v>
      </c>
      <c r="H34" s="69"/>
      <c r="I34" s="46">
        <v>424</v>
      </c>
      <c r="J34" s="69"/>
      <c r="K34" s="15">
        <v>3135</v>
      </c>
      <c r="L34" s="15">
        <v>1103</v>
      </c>
      <c r="M34" s="4"/>
      <c r="N34" s="4"/>
      <c r="O34" s="4"/>
      <c r="P34" s="4"/>
      <c r="Q34" s="4"/>
      <c r="R34" s="4"/>
      <c r="S34" s="5"/>
    </row>
    <row r="35" spans="1:19" ht="18.75" customHeight="1">
      <c r="A35" s="46" t="s">
        <v>32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6"/>
      <c r="N35" s="6"/>
      <c r="O35" s="6"/>
      <c r="P35" s="6"/>
      <c r="Q35" s="6"/>
      <c r="R35" s="6"/>
      <c r="S35" s="5"/>
    </row>
    <row r="36" spans="1:19" ht="26.25" customHeight="1">
      <c r="A36" s="18" t="s">
        <v>33</v>
      </c>
      <c r="B36" s="15">
        <v>3.1</v>
      </c>
      <c r="C36" s="15">
        <v>9.75</v>
      </c>
      <c r="D36" s="15">
        <v>2.7</v>
      </c>
      <c r="E36" s="15">
        <v>6</v>
      </c>
      <c r="F36" s="15">
        <v>5</v>
      </c>
      <c r="G36" s="46">
        <v>45.9</v>
      </c>
      <c r="H36" s="69"/>
      <c r="I36" s="46">
        <v>4.8</v>
      </c>
      <c r="J36" s="69"/>
      <c r="K36" s="15">
        <v>47.8</v>
      </c>
      <c r="L36" s="25">
        <v>11</v>
      </c>
      <c r="M36" s="4"/>
      <c r="N36" s="4"/>
      <c r="O36" s="4"/>
      <c r="P36" s="4"/>
      <c r="Q36" s="4"/>
      <c r="R36" s="4"/>
      <c r="S36" s="5"/>
    </row>
    <row r="37" spans="1:19" ht="12.75" customHeight="1">
      <c r="A37" s="46" t="s">
        <v>21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6"/>
      <c r="N37" s="6"/>
      <c r="O37" s="6"/>
      <c r="P37" s="6"/>
      <c r="Q37" s="6"/>
      <c r="R37" s="6"/>
      <c r="S37" s="5"/>
    </row>
    <row r="38" spans="1:20" ht="51" customHeight="1">
      <c r="A38" s="18" t="s">
        <v>34</v>
      </c>
      <c r="B38" s="15">
        <v>0</v>
      </c>
      <c r="C38" s="15">
        <v>11</v>
      </c>
      <c r="D38" s="15">
        <v>4</v>
      </c>
      <c r="E38" s="15">
        <v>8</v>
      </c>
      <c r="F38" s="15">
        <v>8</v>
      </c>
      <c r="G38" s="50">
        <v>33</v>
      </c>
      <c r="H38" s="31"/>
      <c r="I38" s="50">
        <v>12</v>
      </c>
      <c r="J38" s="31"/>
      <c r="K38" s="15">
        <v>33</v>
      </c>
      <c r="L38" s="15">
        <v>0</v>
      </c>
      <c r="M38" s="29"/>
      <c r="N38" s="4"/>
      <c r="O38" s="4"/>
      <c r="P38" s="4"/>
      <c r="Q38" s="4"/>
      <c r="R38" s="4"/>
      <c r="S38" s="5"/>
      <c r="T38" s="5"/>
    </row>
    <row r="39" spans="1:20" ht="26.25" customHeight="1">
      <c r="A39" s="52" t="s">
        <v>35</v>
      </c>
      <c r="B39" s="50" t="s">
        <v>36</v>
      </c>
      <c r="C39" s="46" t="s">
        <v>37</v>
      </c>
      <c r="D39" s="63"/>
      <c r="E39" s="46" t="s">
        <v>38</v>
      </c>
      <c r="F39" s="63"/>
      <c r="G39" s="46" t="s">
        <v>39</v>
      </c>
      <c r="H39" s="63"/>
      <c r="I39" s="46" t="s">
        <v>40</v>
      </c>
      <c r="J39" s="63"/>
      <c r="K39" s="46" t="s">
        <v>41</v>
      </c>
      <c r="L39" s="64"/>
      <c r="M39" s="4"/>
      <c r="N39" s="4"/>
      <c r="O39" s="5"/>
      <c r="P39" s="4"/>
      <c r="Q39" s="5"/>
      <c r="R39" s="4"/>
      <c r="S39" s="5"/>
      <c r="T39" s="5"/>
    </row>
    <row r="40" spans="1:20" ht="26.25" customHeight="1">
      <c r="A40" s="33"/>
      <c r="B40" s="50"/>
      <c r="C40" s="25" t="s">
        <v>42</v>
      </c>
      <c r="D40" s="25" t="s">
        <v>43</v>
      </c>
      <c r="E40" s="25" t="s">
        <v>42</v>
      </c>
      <c r="F40" s="25" t="s">
        <v>43</v>
      </c>
      <c r="G40" s="15" t="s">
        <v>42</v>
      </c>
      <c r="H40" s="25" t="s">
        <v>43</v>
      </c>
      <c r="I40" s="15" t="s">
        <v>42</v>
      </c>
      <c r="J40" s="25" t="s">
        <v>43</v>
      </c>
      <c r="K40" s="15" t="s">
        <v>42</v>
      </c>
      <c r="L40" s="25" t="s">
        <v>44</v>
      </c>
      <c r="M40" s="5"/>
      <c r="N40" s="4"/>
      <c r="O40" s="10"/>
      <c r="P40" s="4"/>
      <c r="Q40" s="5"/>
      <c r="R40" s="4"/>
      <c r="S40" s="5"/>
      <c r="T40" s="5"/>
    </row>
    <row r="41" spans="1:20" ht="12.75">
      <c r="A41" s="33"/>
      <c r="B41" s="19">
        <v>2017</v>
      </c>
      <c r="C41" s="26">
        <f aca="true" t="shared" si="0" ref="C41:D45">E41+G41+I41+K41</f>
        <v>600000</v>
      </c>
      <c r="D41" s="26">
        <f t="shared" si="0"/>
        <v>88298.3</v>
      </c>
      <c r="E41" s="26">
        <v>400000</v>
      </c>
      <c r="F41" s="26">
        <v>88298.3</v>
      </c>
      <c r="G41" s="20">
        <v>0</v>
      </c>
      <c r="H41" s="26">
        <v>0</v>
      </c>
      <c r="I41" s="20">
        <v>0</v>
      </c>
      <c r="J41" s="26">
        <v>0</v>
      </c>
      <c r="K41" s="20">
        <v>200000</v>
      </c>
      <c r="L41" s="20">
        <v>0</v>
      </c>
      <c r="M41" s="5"/>
      <c r="N41" s="4"/>
      <c r="O41" s="11"/>
      <c r="P41" s="12"/>
      <c r="Q41" s="5"/>
      <c r="R41" s="4"/>
      <c r="S41" s="5"/>
      <c r="T41" s="5"/>
    </row>
    <row r="42" spans="1:20" ht="12.75">
      <c r="A42" s="33"/>
      <c r="B42" s="19">
        <v>2018</v>
      </c>
      <c r="C42" s="26">
        <f t="shared" si="0"/>
        <v>634440</v>
      </c>
      <c r="D42" s="26">
        <f t="shared" si="0"/>
        <v>374723.3</v>
      </c>
      <c r="E42" s="26">
        <v>434440</v>
      </c>
      <c r="F42" s="26">
        <f>91139.8+49173.5+46.4+18957+2333.7+13072.9</f>
        <v>174723.3</v>
      </c>
      <c r="G42" s="20">
        <v>0</v>
      </c>
      <c r="H42" s="26">
        <v>0</v>
      </c>
      <c r="I42" s="20">
        <v>0</v>
      </c>
      <c r="J42" s="26">
        <v>0</v>
      </c>
      <c r="K42" s="20">
        <v>200000</v>
      </c>
      <c r="L42" s="20">
        <v>200000</v>
      </c>
      <c r="M42" s="5"/>
      <c r="N42" s="4"/>
      <c r="O42" s="11"/>
      <c r="P42" s="12"/>
      <c r="Q42" s="5"/>
      <c r="R42" s="9"/>
      <c r="S42" s="5"/>
      <c r="T42" s="5"/>
    </row>
    <row r="43" spans="1:20" ht="12.75">
      <c r="A43" s="33"/>
      <c r="B43" s="19">
        <v>2019</v>
      </c>
      <c r="C43" s="26">
        <f t="shared" si="0"/>
        <v>2400000</v>
      </c>
      <c r="D43" s="26">
        <f t="shared" si="0"/>
        <v>271907.9</v>
      </c>
      <c r="E43" s="26">
        <v>800000</v>
      </c>
      <c r="F43" s="26">
        <v>71907.9</v>
      </c>
      <c r="G43" s="20">
        <v>0</v>
      </c>
      <c r="H43" s="26">
        <v>0</v>
      </c>
      <c r="I43" s="20">
        <v>0</v>
      </c>
      <c r="J43" s="26">
        <v>0</v>
      </c>
      <c r="K43" s="20">
        <v>1600000</v>
      </c>
      <c r="L43" s="20">
        <v>200000</v>
      </c>
      <c r="M43" s="5"/>
      <c r="N43" s="4"/>
      <c r="O43" s="11"/>
      <c r="P43" s="12"/>
      <c r="Q43" s="5"/>
      <c r="R43" s="9"/>
      <c r="S43" s="5"/>
      <c r="T43" s="5"/>
    </row>
    <row r="44" spans="1:20" ht="12.75">
      <c r="A44" s="33"/>
      <c r="B44" s="19">
        <v>2020</v>
      </c>
      <c r="C44" s="26">
        <f t="shared" si="0"/>
        <v>2400000</v>
      </c>
      <c r="D44" s="26">
        <f t="shared" si="0"/>
        <v>271907.9</v>
      </c>
      <c r="E44" s="26">
        <v>800000</v>
      </c>
      <c r="F44" s="26">
        <v>71907.9</v>
      </c>
      <c r="G44" s="20">
        <v>0</v>
      </c>
      <c r="H44" s="26">
        <v>0</v>
      </c>
      <c r="I44" s="20">
        <v>0</v>
      </c>
      <c r="J44" s="26">
        <v>0</v>
      </c>
      <c r="K44" s="20">
        <v>1600000</v>
      </c>
      <c r="L44" s="20">
        <v>200000</v>
      </c>
      <c r="M44" s="5"/>
      <c r="N44" s="4"/>
      <c r="O44" s="11"/>
      <c r="P44" s="12"/>
      <c r="Q44" s="5"/>
      <c r="R44" s="9"/>
      <c r="S44" s="5"/>
      <c r="T44" s="5"/>
    </row>
    <row r="45" spans="1:20" ht="12.75">
      <c r="A45" s="33"/>
      <c r="B45" s="21" t="s">
        <v>45</v>
      </c>
      <c r="C45" s="27">
        <f t="shared" si="0"/>
        <v>6034440</v>
      </c>
      <c r="D45" s="27">
        <f t="shared" si="0"/>
        <v>1006837.4</v>
      </c>
      <c r="E45" s="27">
        <f>SUM(E41:E44)</f>
        <v>2434440</v>
      </c>
      <c r="F45" s="27">
        <f aca="true" t="shared" si="1" ref="F45:L45">SUM(F41:F44)</f>
        <v>406837.4</v>
      </c>
      <c r="G45" s="27">
        <f t="shared" si="1"/>
        <v>0</v>
      </c>
      <c r="H45" s="27">
        <f t="shared" si="1"/>
        <v>0</v>
      </c>
      <c r="I45" s="27">
        <f t="shared" si="1"/>
        <v>0</v>
      </c>
      <c r="J45" s="27">
        <f t="shared" si="1"/>
        <v>0</v>
      </c>
      <c r="K45" s="27">
        <f t="shared" si="1"/>
        <v>3600000</v>
      </c>
      <c r="L45" s="27">
        <f t="shared" si="1"/>
        <v>600000</v>
      </c>
      <c r="M45" s="5"/>
      <c r="N45" s="4"/>
      <c r="O45" s="5"/>
      <c r="P45" s="9"/>
      <c r="Q45" s="5"/>
      <c r="R45" s="9"/>
      <c r="S45" s="5"/>
      <c r="T45" s="5"/>
    </row>
    <row r="46" spans="1:19" ht="12.75">
      <c r="A46" s="22" t="s">
        <v>46</v>
      </c>
      <c r="B46" s="45" t="s">
        <v>62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3"/>
      <c r="N46" s="13"/>
      <c r="O46" s="13"/>
      <c r="P46" s="13"/>
      <c r="Q46" s="13"/>
      <c r="R46" s="13"/>
      <c r="S46" s="5"/>
    </row>
    <row r="47" spans="1:19" ht="35.25" customHeight="1">
      <c r="A47" s="22" t="s">
        <v>47</v>
      </c>
      <c r="B47" s="45" t="s">
        <v>48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13"/>
      <c r="N47" s="13"/>
      <c r="O47" s="13"/>
      <c r="P47" s="13"/>
      <c r="Q47" s="13"/>
      <c r="R47" s="13"/>
      <c r="S47" s="5"/>
    </row>
    <row r="48" spans="1:19" ht="25.5" customHeight="1">
      <c r="A48" s="30" t="s">
        <v>49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13"/>
      <c r="N48" s="13"/>
      <c r="O48" s="13"/>
      <c r="P48" s="13"/>
      <c r="Q48" s="13"/>
      <c r="R48" s="13"/>
      <c r="S48" s="5"/>
    </row>
    <row r="49" spans="1:19" ht="13.5" customHeight="1">
      <c r="A49" s="22" t="s">
        <v>50</v>
      </c>
      <c r="B49" s="45" t="s">
        <v>54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13"/>
      <c r="N49" s="13"/>
      <c r="O49" s="13"/>
      <c r="P49" s="13"/>
      <c r="Q49" s="13"/>
      <c r="R49" s="13"/>
      <c r="S49" s="5"/>
    </row>
    <row r="50" spans="1:19" ht="12.75">
      <c r="A50" s="42" t="s">
        <v>51</v>
      </c>
      <c r="B50" s="39" t="s">
        <v>55</v>
      </c>
      <c r="C50" s="39"/>
      <c r="D50" s="39"/>
      <c r="E50" s="39"/>
      <c r="F50" s="39"/>
      <c r="G50" s="39"/>
      <c r="H50" s="39"/>
      <c r="I50" s="39"/>
      <c r="J50" s="39"/>
      <c r="K50" s="39"/>
      <c r="L50" s="71"/>
      <c r="M50" s="13"/>
      <c r="N50" s="13"/>
      <c r="O50" s="13"/>
      <c r="P50" s="13"/>
      <c r="Q50" s="13"/>
      <c r="R50" s="13"/>
      <c r="S50" s="5"/>
    </row>
    <row r="51" spans="1:19" ht="12.75">
      <c r="A51" s="43"/>
      <c r="B51" s="61" t="s">
        <v>7</v>
      </c>
      <c r="C51" s="61"/>
      <c r="D51" s="61"/>
      <c r="E51" s="61"/>
      <c r="F51" s="61"/>
      <c r="G51" s="61"/>
      <c r="H51" s="61"/>
      <c r="I51" s="61"/>
      <c r="J51" s="61"/>
      <c r="K51" s="61"/>
      <c r="L51" s="68"/>
      <c r="M51" s="13"/>
      <c r="N51" s="13"/>
      <c r="O51" s="13"/>
      <c r="P51" s="13"/>
      <c r="Q51" s="13"/>
      <c r="R51" s="13"/>
      <c r="S51" s="5"/>
    </row>
    <row r="52" spans="1:19" ht="12.75">
      <c r="A52" s="43"/>
      <c r="B52" s="61" t="s">
        <v>8</v>
      </c>
      <c r="C52" s="61"/>
      <c r="D52" s="61"/>
      <c r="E52" s="61"/>
      <c r="F52" s="61"/>
      <c r="G52" s="61"/>
      <c r="H52" s="61"/>
      <c r="I52" s="61"/>
      <c r="J52" s="61"/>
      <c r="K52" s="61"/>
      <c r="L52" s="68"/>
      <c r="M52" s="13"/>
      <c r="N52" s="13"/>
      <c r="O52" s="13"/>
      <c r="P52" s="13"/>
      <c r="Q52" s="13"/>
      <c r="R52" s="13"/>
      <c r="S52" s="5"/>
    </row>
    <row r="53" spans="1:19" ht="12.75">
      <c r="A53" s="43"/>
      <c r="B53" s="61" t="s">
        <v>9</v>
      </c>
      <c r="C53" s="61"/>
      <c r="D53" s="61"/>
      <c r="E53" s="61"/>
      <c r="F53" s="61"/>
      <c r="G53" s="61"/>
      <c r="H53" s="61"/>
      <c r="I53" s="61"/>
      <c r="J53" s="61"/>
      <c r="K53" s="61"/>
      <c r="L53" s="68"/>
      <c r="M53" s="13"/>
      <c r="N53" s="13"/>
      <c r="O53" s="13"/>
      <c r="P53" s="13"/>
      <c r="Q53" s="13"/>
      <c r="R53" s="13"/>
      <c r="S53" s="5"/>
    </row>
    <row r="54" spans="1:19" ht="12.75">
      <c r="A54" s="43"/>
      <c r="B54" s="61" t="s">
        <v>52</v>
      </c>
      <c r="C54" s="61"/>
      <c r="D54" s="61"/>
      <c r="E54" s="61"/>
      <c r="F54" s="61"/>
      <c r="G54" s="61"/>
      <c r="H54" s="61"/>
      <c r="I54" s="61"/>
      <c r="J54" s="61"/>
      <c r="K54" s="61"/>
      <c r="L54" s="68"/>
      <c r="M54" s="13"/>
      <c r="N54" s="13"/>
      <c r="O54" s="13"/>
      <c r="P54" s="13"/>
      <c r="Q54" s="13"/>
      <c r="R54" s="13"/>
      <c r="S54" s="5"/>
    </row>
    <row r="55" spans="1:19" ht="12.75">
      <c r="A55" s="43"/>
      <c r="B55" s="61" t="s">
        <v>53</v>
      </c>
      <c r="C55" s="61"/>
      <c r="D55" s="61"/>
      <c r="E55" s="61"/>
      <c r="F55" s="61"/>
      <c r="G55" s="61"/>
      <c r="H55" s="61"/>
      <c r="I55" s="61"/>
      <c r="J55" s="61"/>
      <c r="K55" s="61"/>
      <c r="L55" s="68"/>
      <c r="M55" s="13"/>
      <c r="N55" s="13"/>
      <c r="O55" s="13"/>
      <c r="P55" s="13"/>
      <c r="Q55" s="13"/>
      <c r="R55" s="13"/>
      <c r="S55" s="5"/>
    </row>
    <row r="56" spans="1:19" ht="12.75">
      <c r="A56" s="44"/>
      <c r="B56" s="32" t="s">
        <v>12</v>
      </c>
      <c r="C56" s="32"/>
      <c r="D56" s="32"/>
      <c r="E56" s="32"/>
      <c r="F56" s="32"/>
      <c r="G56" s="32"/>
      <c r="H56" s="32"/>
      <c r="I56" s="32"/>
      <c r="J56" s="32"/>
      <c r="K56" s="32"/>
      <c r="L56" s="70"/>
      <c r="M56" s="13"/>
      <c r="N56" s="13"/>
      <c r="O56" s="13"/>
      <c r="P56" s="13"/>
      <c r="Q56" s="13"/>
      <c r="R56" s="13"/>
      <c r="S56" s="5"/>
    </row>
    <row r="57" spans="1:19" ht="25.5" customHeight="1">
      <c r="A57" s="61" t="s">
        <v>59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24"/>
      <c r="N57" s="24"/>
      <c r="O57" s="24"/>
      <c r="P57" s="24"/>
      <c r="Q57" s="14"/>
      <c r="R57" s="14"/>
      <c r="S57" s="5"/>
    </row>
    <row r="58" spans="1:19" ht="50.25" customHeight="1">
      <c r="A58" s="61" t="s">
        <v>64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23"/>
      <c r="N58" s="23"/>
      <c r="O58" s="23"/>
      <c r="P58" s="23"/>
      <c r="Q58" s="5"/>
      <c r="R58" s="5"/>
      <c r="S58" s="5"/>
    </row>
  </sheetData>
  <sheetProtection/>
  <mergeCells count="78">
    <mergeCell ref="G28:H28"/>
    <mergeCell ref="I28:J28"/>
    <mergeCell ref="G29:H29"/>
    <mergeCell ref="I29:J29"/>
    <mergeCell ref="G25:H25"/>
    <mergeCell ref="I25:J25"/>
    <mergeCell ref="G24:J24"/>
    <mergeCell ref="G27:H27"/>
    <mergeCell ref="I27:J27"/>
    <mergeCell ref="I30:J30"/>
    <mergeCell ref="A58:L58"/>
    <mergeCell ref="B56:L56"/>
    <mergeCell ref="A57:L57"/>
    <mergeCell ref="B55:L55"/>
    <mergeCell ref="B47:L47"/>
    <mergeCell ref="B48:L48"/>
    <mergeCell ref="B50:L50"/>
    <mergeCell ref="B51:L51"/>
    <mergeCell ref="C39:D39"/>
    <mergeCell ref="B52:L52"/>
    <mergeCell ref="B53:L53"/>
    <mergeCell ref="B54:L54"/>
    <mergeCell ref="G31:J31"/>
    <mergeCell ref="G34:H34"/>
    <mergeCell ref="I34:J34"/>
    <mergeCell ref="G36:H36"/>
    <mergeCell ref="I36:J36"/>
    <mergeCell ref="G38:H38"/>
    <mergeCell ref="B46:L46"/>
    <mergeCell ref="D1:L1"/>
    <mergeCell ref="B17:L17"/>
    <mergeCell ref="B16:L16"/>
    <mergeCell ref="B15:L15"/>
    <mergeCell ref="A4:L4"/>
    <mergeCell ref="A11:A16"/>
    <mergeCell ref="B12:L12"/>
    <mergeCell ref="B13:L13"/>
    <mergeCell ref="I38:J38"/>
    <mergeCell ref="E39:F39"/>
    <mergeCell ref="G39:H39"/>
    <mergeCell ref="I39:J39"/>
    <mergeCell ref="K39:L39"/>
    <mergeCell ref="G32:H32"/>
    <mergeCell ref="I32:J32"/>
    <mergeCell ref="B18:L18"/>
    <mergeCell ref="C31:D31"/>
    <mergeCell ref="B14:L14"/>
    <mergeCell ref="B22:L22"/>
    <mergeCell ref="A33:L33"/>
    <mergeCell ref="A35:L35"/>
    <mergeCell ref="A31:A32"/>
    <mergeCell ref="B31:B32"/>
    <mergeCell ref="K24:L24"/>
    <mergeCell ref="C24:D24"/>
    <mergeCell ref="E24:F24"/>
    <mergeCell ref="G30:H30"/>
    <mergeCell ref="B21:L21"/>
    <mergeCell ref="B20:L20"/>
    <mergeCell ref="B19:L19"/>
    <mergeCell ref="A18:A23"/>
    <mergeCell ref="B23:L23"/>
    <mergeCell ref="A50:A56"/>
    <mergeCell ref="B49:L49"/>
    <mergeCell ref="A37:L37"/>
    <mergeCell ref="B24:B25"/>
    <mergeCell ref="K31:L31"/>
    <mergeCell ref="A24:A25"/>
    <mergeCell ref="E31:F31"/>
    <mergeCell ref="A26:L26"/>
    <mergeCell ref="A39:A45"/>
    <mergeCell ref="B39:B40"/>
    <mergeCell ref="D2:L2"/>
    <mergeCell ref="B11:L11"/>
    <mergeCell ref="B10:L10"/>
    <mergeCell ref="B9:L9"/>
    <mergeCell ref="A5:L5"/>
    <mergeCell ref="A6:L6"/>
    <mergeCell ref="A8:L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2018-10-31T08:35:06Z</cp:lastPrinted>
  <dcterms:created xsi:type="dcterms:W3CDTF">1996-10-08T23:32:33Z</dcterms:created>
  <dcterms:modified xsi:type="dcterms:W3CDTF">2018-12-18T08:44:03Z</dcterms:modified>
  <cp:category/>
  <cp:version/>
  <cp:contentType/>
  <cp:contentStatus/>
</cp:coreProperties>
</file>