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'Лист1'!$A$1:$X$74</definedName>
  </definedNames>
  <calcPr fullCalcOnLoad="1"/>
</workbook>
</file>

<file path=xl/sharedStrings.xml><?xml version="1.0" encoding="utf-8"?>
<sst xmlns="http://schemas.openxmlformats.org/spreadsheetml/2006/main" count="230" uniqueCount="98">
  <si>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</si>
  <si>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</si>
  <si>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</si>
  <si>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</si>
  <si>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</si>
  <si>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</si>
  <si>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</si>
  <si>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</si>
  <si>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</si>
  <si>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</si>
  <si>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</si>
  <si>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</si>
  <si>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</si>
  <si>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</si>
  <si>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</si>
  <si>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</si>
  <si>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</si>
  <si>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</si>
  <si>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</si>
  <si>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</si>
  <si>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</si>
  <si>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</si>
  <si>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</si>
  <si>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</si>
  <si>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</si>
  <si>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</si>
  <si>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</si>
  <si>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</si>
  <si>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</si>
  <si>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</si>
  <si>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Повышение удовлетворённости жителей оказанными услугами электро-, тепло-, газо-, водоснабжения и водоотведения (количество жалоб, ед.)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</si>
  <si>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</si>
  <si>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</si>
  <si>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</si>
  <si>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</si>
  <si>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</si>
  <si>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</si>
  <si>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</si>
  <si>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</si>
  <si>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</si>
  <si>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</si>
  <si>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</si>
  <si>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</si>
  <si>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</si>
  <si>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</si>
  <si>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</si>
  <si>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</si>
  <si>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</si>
  <si>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Уменьшение уровня газификации сжиженным углеводородным газом, %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</si>
  <si>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</si>
  <si>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</si>
  <si>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</si>
  <si>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</si>
  <si>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</si>
  <si>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</si>
  <si>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</si>
  <si>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</si>
  <si>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</si>
  <si>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</si>
  <si>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</si>
  <si>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</si>
  <si>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</si>
  <si>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</si>
  <si>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</si>
  <si>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</si>
  <si>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</si>
  <si>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</si>
  <si>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</si>
  <si>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</si>
  <si>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</si>
  <si>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</si>
  <si>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</si>
  <si>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</si>
  <si>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indexed="8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</si>
  <si>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i/>
        <sz val="11"/>
        <color indexed="8"/>
        <rFont val="Calibri"/>
        <family val="2"/>
      </rPr>
      <t>Общий уровень газификации, %: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</si>
  <si>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</si>
  <si>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</si>
  <si>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</si>
  <si>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</si>
  <si>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</si>
  <si>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</si>
  <si>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</si>
  <si>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</si>
  <si>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1) Содержание инженерной инфраструктуры на 2015-2020 годы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</si>
  <si>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</si>
  <si>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</si>
  <si>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</si>
  <si>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5) Инженерная защита территорий на 2015-2020 годы</t>
  </si>
  <si>
    <t>2015 -   2025 гг.</t>
  </si>
  <si>
    <t>-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</si>
  <si>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</si>
  <si>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</si>
  <si>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</si>
  <si>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indexed="8"/>
        <rFont val="Calibri"/>
        <family val="2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</si>
  <si>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</si>
  <si>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</si>
  <si>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</si>
  <si>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 xml:space="preserve">Приложение к постановлению администрации Города Томска от 28.03.2018 № 232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</si>
</sst>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64" fontId="2" fillId="24" borderId="10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64" fontId="1" fillId="24" borderId="0" xfId="0" applyNumberFormat="1" applyFont="1" applyFill="1" applyBorder="1" applyAlignment="1">
      <alignment wrapText="1"/>
    </xf>
    <xf numFmtId="0" fontId="1" fillId="24" borderId="14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1" fillId="24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164" fontId="2" fillId="24" borderId="17" xfId="0" applyNumberFormat="1" applyFont="1" applyFill="1" applyBorder="1" applyAlignment="1">
      <alignment wrapText="1"/>
    </xf>
    <xf numFmtId="164" fontId="2" fillId="24" borderId="18" xfId="0" applyNumberFormat="1" applyFont="1" applyFill="1" applyBorder="1" applyAlignment="1">
      <alignment horizontal="center" wrapText="1"/>
    </xf>
    <xf numFmtId="164" fontId="2" fillId="24" borderId="18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1" fillId="24" borderId="11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24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="80" zoomScaleNormal="80" zoomScaleSheetLayoutView="80" zoomScalePageLayoutView="0" workbookViewId="0" topLeftCell="C1">
      <selection activeCell="S1" sqref="S1:X1"/>
    </sheetView>
  </sheetViews>
  <sheetFormatPr defaultColWidth="9.140625" defaultRowHeight="15"/>
  <cols>
    <col min="1" max="1" width="23.140625" style="1" customWidth="1"/>
    <col min="2" max="2" width="9.140625" style="1" customWidth="1"/>
    <col min="3" max="3" width="12.8515625" style="1" customWidth="1"/>
    <col min="4" max="5" width="13.0039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3.5742187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125" style="1" bestFit="1" customWidth="1"/>
    <col min="15" max="15" width="9.28125" style="1" customWidth="1"/>
    <col min="16" max="24" width="9.28125" style="1" bestFit="1" customWidth="1"/>
    <col min="25" max="16384" width="9.140625" style="1" customWidth="1"/>
  </cols>
  <sheetData>
    <row r="1" spans="19:24" ht="66" customHeight="1">
      <c r="S1" s="62" t="s">
        <v>97</v>
      </c>
      <c r="T1" s="51"/>
      <c r="U1" s="51"/>
      <c r="V1" s="51"/>
      <c r="W1" s="51"/>
      <c r="X1" s="51"/>
    </row>
    <row r="2" spans="1:24" ht="1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5">
      <c r="A3" s="56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5" spans="1:24" ht="85.5" customHeight="1">
      <c r="A5" s="12" t="s">
        <v>0</v>
      </c>
      <c r="B5" s="55" t="s">
        <v>94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39" customHeight="1">
      <c r="A6" s="12" t="s">
        <v>1</v>
      </c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72.75" customHeight="1">
      <c r="A7" s="12" t="s">
        <v>3</v>
      </c>
      <c r="B7" s="55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31.5" customHeight="1">
      <c r="A8" s="12" t="s">
        <v>5</v>
      </c>
      <c r="B8" s="55" t="s">
        <v>91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5" customHeight="1">
      <c r="A9" s="13" t="s">
        <v>6</v>
      </c>
      <c r="B9" s="55" t="s"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33.75" customHeight="1">
      <c r="A10" s="45" t="s">
        <v>8</v>
      </c>
      <c r="B10" s="53" t="s">
        <v>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5">
      <c r="A11" s="4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ht="17.25" customHeight="1">
      <c r="A12" s="45" t="s">
        <v>10</v>
      </c>
      <c r="B12" s="53" t="s">
        <v>11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15">
      <c r="A13" s="4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5" customHeight="1">
      <c r="A14" s="45" t="s">
        <v>12</v>
      </c>
      <c r="B14" s="53" t="s">
        <v>13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31.5" customHeight="1">
      <c r="A15" s="45"/>
      <c r="B15" s="53" t="s">
        <v>14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33" customHeight="1">
      <c r="A16" s="45"/>
      <c r="B16" s="53" t="s">
        <v>15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>
      <c r="A17" s="45"/>
      <c r="B17" s="53" t="s">
        <v>16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" customHeight="1">
      <c r="A18" s="45"/>
      <c r="B18" s="53" t="s">
        <v>17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5" customHeight="1">
      <c r="A19" s="45"/>
      <c r="B19" s="53" t="s">
        <v>18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75">
      <c r="A20" s="46" t="s">
        <v>19</v>
      </c>
      <c r="B20" s="13" t="s">
        <v>20</v>
      </c>
      <c r="C20" s="47" t="s">
        <v>21</v>
      </c>
      <c r="D20" s="47"/>
      <c r="E20" s="47" t="s">
        <v>22</v>
      </c>
      <c r="F20" s="47"/>
      <c r="G20" s="47" t="s">
        <v>23</v>
      </c>
      <c r="H20" s="47"/>
      <c r="I20" s="47" t="s">
        <v>24</v>
      </c>
      <c r="J20" s="47"/>
      <c r="K20" s="47" t="s">
        <v>25</v>
      </c>
      <c r="L20" s="47"/>
      <c r="M20" s="47" t="s">
        <v>77</v>
      </c>
      <c r="N20" s="47"/>
      <c r="O20" s="47" t="s">
        <v>78</v>
      </c>
      <c r="P20" s="47"/>
      <c r="Q20" s="47" t="s">
        <v>79</v>
      </c>
      <c r="R20" s="47"/>
      <c r="S20" s="47" t="s">
        <v>80</v>
      </c>
      <c r="T20" s="47"/>
      <c r="U20" s="47" t="s">
        <v>81</v>
      </c>
      <c r="V20" s="47"/>
      <c r="W20" s="47" t="s">
        <v>82</v>
      </c>
      <c r="X20" s="47"/>
    </row>
    <row r="21" spans="1:24" ht="172.5" customHeight="1">
      <c r="A21" s="46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5">
      <c r="A24" s="3" t="s">
        <v>30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31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f>K24/I24*K24</f>
        <v>2171.082675529705</v>
      </c>
      <c r="N24" s="16">
        <f>L24</f>
        <v>2286</v>
      </c>
      <c r="O24" s="16">
        <f>M24/K24*M24</f>
        <v>2061.942250212258</v>
      </c>
      <c r="P24" s="16">
        <f>N24</f>
        <v>2286</v>
      </c>
      <c r="Q24" s="16">
        <f>O24/M24*O24</f>
        <v>1958.288319063241</v>
      </c>
      <c r="R24" s="16">
        <f>P24</f>
        <v>2286</v>
      </c>
      <c r="S24" s="16">
        <f>Q24/O24*Q24</f>
        <v>1859.8450757700741</v>
      </c>
      <c r="T24" s="16">
        <f>R24</f>
        <v>2286</v>
      </c>
      <c r="U24" s="16">
        <f>S24/Q24*S24</f>
        <v>1766.350578816115</v>
      </c>
      <c r="V24" s="16">
        <f>T24</f>
        <v>2286</v>
      </c>
      <c r="W24" s="16">
        <f>U24/S24*U24</f>
        <v>1677.5560544967339</v>
      </c>
      <c r="X24" s="16">
        <f>V24</f>
        <v>2286</v>
      </c>
    </row>
    <row r="25" spans="1:24" ht="16.5" customHeight="1">
      <c r="A25" s="3" t="s">
        <v>32</v>
      </c>
      <c r="B25" s="8"/>
      <c r="C25" s="52" t="s">
        <v>39</v>
      </c>
      <c r="D25" s="52" t="s">
        <v>40</v>
      </c>
      <c r="E25" s="52" t="s">
        <v>41</v>
      </c>
      <c r="F25" s="52" t="s">
        <v>41</v>
      </c>
      <c r="G25" s="14"/>
      <c r="H25" s="14"/>
      <c r="I25" s="52" t="s">
        <v>41</v>
      </c>
      <c r="J25" s="52" t="s">
        <v>41</v>
      </c>
      <c r="K25" s="52" t="s">
        <v>41</v>
      </c>
      <c r="L25" s="52" t="s">
        <v>41</v>
      </c>
      <c r="M25" s="52" t="s">
        <v>41</v>
      </c>
      <c r="N25" s="52" t="s">
        <v>41</v>
      </c>
      <c r="O25" s="52" t="s">
        <v>41</v>
      </c>
      <c r="P25" s="52" t="s">
        <v>41</v>
      </c>
      <c r="Q25" s="52" t="s">
        <v>41</v>
      </c>
      <c r="R25" s="52" t="s">
        <v>41</v>
      </c>
      <c r="S25" s="52" t="s">
        <v>41</v>
      </c>
      <c r="T25" s="52" t="s">
        <v>41</v>
      </c>
      <c r="U25" s="52" t="s">
        <v>41</v>
      </c>
      <c r="V25" s="52" t="s">
        <v>41</v>
      </c>
      <c r="W25" s="52" t="s">
        <v>41</v>
      </c>
      <c r="X25" s="52" t="s">
        <v>41</v>
      </c>
    </row>
    <row r="26" spans="1:24" ht="15">
      <c r="A26" s="3" t="s">
        <v>33</v>
      </c>
      <c r="B26" s="8">
        <v>92.3</v>
      </c>
      <c r="C26" s="52"/>
      <c r="D26" s="52"/>
      <c r="E26" s="52"/>
      <c r="F26" s="52"/>
      <c r="G26" s="8">
        <v>90.8</v>
      </c>
      <c r="H26" s="8">
        <v>90.8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15">
      <c r="A27" s="3" t="s">
        <v>34</v>
      </c>
      <c r="B27" s="8">
        <v>72</v>
      </c>
      <c r="C27" s="52"/>
      <c r="D27" s="52"/>
      <c r="E27" s="52"/>
      <c r="F27" s="52"/>
      <c r="G27" s="8">
        <v>70.5</v>
      </c>
      <c r="H27" s="8">
        <v>70.5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5">
      <c r="A28" s="3" t="s">
        <v>35</v>
      </c>
      <c r="B28" s="8">
        <v>57.5</v>
      </c>
      <c r="C28" s="52"/>
      <c r="D28" s="52"/>
      <c r="E28" s="52"/>
      <c r="F28" s="52"/>
      <c r="G28" s="8">
        <v>56</v>
      </c>
      <c r="H28" s="8">
        <v>56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15">
      <c r="A29" s="3" t="s">
        <v>36</v>
      </c>
      <c r="B29" s="8">
        <v>78.8</v>
      </c>
      <c r="C29" s="52"/>
      <c r="D29" s="52"/>
      <c r="E29" s="52"/>
      <c r="F29" s="52"/>
      <c r="G29" s="8">
        <v>77.3</v>
      </c>
      <c r="H29" s="8">
        <v>77.3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37.5" customHeight="1">
      <c r="A30" s="3" t="s">
        <v>37</v>
      </c>
      <c r="B30" s="8">
        <v>97</v>
      </c>
      <c r="C30" s="52"/>
      <c r="D30" s="52"/>
      <c r="E30" s="52"/>
      <c r="F30" s="52"/>
      <c r="G30" s="8">
        <v>95.5</v>
      </c>
      <c r="H30" s="8">
        <v>95.5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15">
      <c r="A31" s="3" t="s">
        <v>38</v>
      </c>
      <c r="B31" s="8">
        <v>5</v>
      </c>
      <c r="C31" s="52"/>
      <c r="D31" s="52"/>
      <c r="E31" s="52"/>
      <c r="F31" s="52"/>
      <c r="G31" s="8">
        <v>3.5</v>
      </c>
      <c r="H31" s="8">
        <v>3.5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105">
      <c r="A32" s="3" t="s">
        <v>42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8">
        <v>1</v>
      </c>
      <c r="J32" s="8">
        <v>1</v>
      </c>
      <c r="K32" s="8">
        <v>3.696</v>
      </c>
      <c r="L32" s="8">
        <v>1.5</v>
      </c>
      <c r="M32" s="14">
        <v>14.654</v>
      </c>
      <c r="N32" s="14">
        <v>0</v>
      </c>
      <c r="O32" s="14">
        <v>0.45</v>
      </c>
      <c r="P32" s="14">
        <v>0</v>
      </c>
      <c r="Q32" s="14">
        <v>17.946</v>
      </c>
      <c r="R32" s="14">
        <v>0</v>
      </c>
      <c r="S32" s="14">
        <v>25.87</v>
      </c>
      <c r="T32" s="14">
        <v>0</v>
      </c>
      <c r="U32" s="14">
        <v>18.505</v>
      </c>
      <c r="V32" s="14">
        <v>0</v>
      </c>
      <c r="W32" s="14">
        <v>3.7600000000000002</v>
      </c>
      <c r="X32" s="14">
        <v>0</v>
      </c>
    </row>
    <row r="33" spans="1:24" ht="75">
      <c r="A33" s="46" t="s">
        <v>43</v>
      </c>
      <c r="B33" s="13" t="s">
        <v>20</v>
      </c>
      <c r="C33" s="47" t="s">
        <v>21</v>
      </c>
      <c r="D33" s="47"/>
      <c r="E33" s="47" t="s">
        <v>22</v>
      </c>
      <c r="F33" s="47"/>
      <c r="G33" s="47" t="s">
        <v>23</v>
      </c>
      <c r="H33" s="47"/>
      <c r="I33" s="47" t="s">
        <v>24</v>
      </c>
      <c r="J33" s="47"/>
      <c r="K33" s="47" t="s">
        <v>25</v>
      </c>
      <c r="L33" s="47"/>
      <c r="M33" s="47" t="s">
        <v>77</v>
      </c>
      <c r="N33" s="47"/>
      <c r="O33" s="47" t="s">
        <v>78</v>
      </c>
      <c r="P33" s="47"/>
      <c r="Q33" s="47" t="s">
        <v>79</v>
      </c>
      <c r="R33" s="47"/>
      <c r="S33" s="47" t="s">
        <v>80</v>
      </c>
      <c r="T33" s="47"/>
      <c r="U33" s="47" t="s">
        <v>81</v>
      </c>
      <c r="V33" s="47"/>
      <c r="W33" s="47" t="s">
        <v>82</v>
      </c>
      <c r="X33" s="47"/>
    </row>
    <row r="34" spans="1:24" ht="183" customHeight="1">
      <c r="A34" s="46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70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71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 t="s">
        <v>92</v>
      </c>
      <c r="P36" s="42" t="s">
        <v>92</v>
      </c>
      <c r="Q36" s="42" t="s">
        <v>92</v>
      </c>
      <c r="R36" s="42" t="s">
        <v>92</v>
      </c>
      <c r="S36" s="42" t="s">
        <v>92</v>
      </c>
      <c r="T36" s="42" t="s">
        <v>92</v>
      </c>
      <c r="U36" s="42" t="s">
        <v>92</v>
      </c>
      <c r="V36" s="42" t="s">
        <v>92</v>
      </c>
      <c r="W36" s="42" t="s">
        <v>92</v>
      </c>
      <c r="X36" s="42" t="s">
        <v>92</v>
      </c>
    </row>
    <row r="37" spans="1:24" ht="254.25">
      <c r="A37" s="2" t="s">
        <v>72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93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 t="s">
        <v>92</v>
      </c>
      <c r="Q38" s="8">
        <v>100</v>
      </c>
      <c r="R38" s="8" t="s">
        <v>92</v>
      </c>
      <c r="S38" s="8">
        <v>100</v>
      </c>
      <c r="T38" s="8" t="s">
        <v>92</v>
      </c>
      <c r="U38" s="8">
        <v>100</v>
      </c>
      <c r="V38" s="8" t="s">
        <v>92</v>
      </c>
      <c r="W38" s="8">
        <v>100</v>
      </c>
      <c r="X38" s="8" t="s">
        <v>92</v>
      </c>
    </row>
    <row r="39" spans="1:24" ht="60">
      <c r="A39" s="3" t="s">
        <v>44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 t="s">
        <v>92</v>
      </c>
      <c r="Q39" s="8">
        <v>0</v>
      </c>
      <c r="R39" s="8" t="s">
        <v>92</v>
      </c>
      <c r="S39" s="8">
        <v>0</v>
      </c>
      <c r="T39" s="8" t="s">
        <v>92</v>
      </c>
      <c r="U39" s="8">
        <v>0</v>
      </c>
      <c r="V39" s="8" t="s">
        <v>92</v>
      </c>
      <c r="W39" s="8">
        <v>0</v>
      </c>
      <c r="X39" s="8" t="s">
        <v>92</v>
      </c>
    </row>
    <row r="40" spans="1:24" ht="71.25">
      <c r="A40" s="2" t="s">
        <v>45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73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2.53</v>
      </c>
      <c r="H41" s="8">
        <v>2.53</v>
      </c>
      <c r="I41" s="8">
        <v>2.87</v>
      </c>
      <c r="J41" s="8">
        <v>2.87</v>
      </c>
      <c r="K41" s="8">
        <v>3.22</v>
      </c>
      <c r="L41" s="8">
        <v>0.86</v>
      </c>
      <c r="M41" s="41">
        <v>2.71</v>
      </c>
      <c r="N41" s="41">
        <v>0.33</v>
      </c>
      <c r="O41" s="41">
        <v>1.46</v>
      </c>
      <c r="P41" s="41">
        <v>0</v>
      </c>
      <c r="Q41" s="41">
        <v>20.93</v>
      </c>
      <c r="R41" s="41">
        <v>0</v>
      </c>
      <c r="S41" s="41">
        <v>3.5</v>
      </c>
      <c r="T41" s="41">
        <v>0</v>
      </c>
      <c r="U41" s="41">
        <v>2.7</v>
      </c>
      <c r="V41" s="41">
        <v>0</v>
      </c>
      <c r="W41" s="41">
        <v>0.6</v>
      </c>
      <c r="X41" s="41">
        <v>0</v>
      </c>
    </row>
    <row r="42" spans="1:24" ht="99.75">
      <c r="A42" s="2" t="s">
        <v>46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59.25">
      <c r="A43" s="2" t="s">
        <v>74</v>
      </c>
      <c r="B43" s="5">
        <v>15.36</v>
      </c>
      <c r="C43" s="5">
        <v>15.5</v>
      </c>
      <c r="D43" s="5">
        <v>15.5</v>
      </c>
      <c r="E43" s="5">
        <v>15.5</v>
      </c>
      <c r="F43" s="5">
        <v>15.5</v>
      </c>
      <c r="G43" s="17">
        <v>15.73</v>
      </c>
      <c r="H43" s="18">
        <v>15.73</v>
      </c>
      <c r="I43" s="22">
        <v>18.44</v>
      </c>
      <c r="J43" s="22">
        <v>17.92</v>
      </c>
      <c r="K43" s="22">
        <v>19.17</v>
      </c>
      <c r="L43" s="22">
        <v>17.42</v>
      </c>
      <c r="M43" s="22">
        <v>19.98</v>
      </c>
      <c r="N43" s="22">
        <v>17.42</v>
      </c>
      <c r="O43" s="22">
        <v>20.43</v>
      </c>
      <c r="P43" s="22" t="s">
        <v>89</v>
      </c>
      <c r="Q43" s="22">
        <v>20.86</v>
      </c>
      <c r="R43" s="22" t="s">
        <v>89</v>
      </c>
      <c r="S43" s="22">
        <v>21.5</v>
      </c>
      <c r="T43" s="22" t="s">
        <v>89</v>
      </c>
      <c r="U43" s="22">
        <v>21.2</v>
      </c>
      <c r="V43" s="22" t="s">
        <v>89</v>
      </c>
      <c r="W43" s="22">
        <v>21.73</v>
      </c>
      <c r="X43" s="22" t="s">
        <v>89</v>
      </c>
    </row>
    <row r="44" spans="1:24" ht="45">
      <c r="A44" s="3" t="s">
        <v>47</v>
      </c>
      <c r="B44" s="5">
        <v>9.74</v>
      </c>
      <c r="C44" s="5">
        <v>10.54</v>
      </c>
      <c r="D44" s="5">
        <v>10.54</v>
      </c>
      <c r="E44" s="5">
        <v>10.54</v>
      </c>
      <c r="F44" s="5">
        <v>10.54</v>
      </c>
      <c r="G44" s="17">
        <v>11.07</v>
      </c>
      <c r="H44" s="18">
        <v>11.07</v>
      </c>
      <c r="I44" s="22">
        <v>13.48</v>
      </c>
      <c r="J44" s="22">
        <v>12.96</v>
      </c>
      <c r="K44" s="22">
        <v>14.21</v>
      </c>
      <c r="L44" s="22">
        <v>12.96</v>
      </c>
      <c r="M44" s="22">
        <v>15.02</v>
      </c>
      <c r="N44" s="22">
        <v>12.96</v>
      </c>
      <c r="O44" s="22">
        <v>15.47</v>
      </c>
      <c r="P44" s="22" t="s">
        <v>89</v>
      </c>
      <c r="Q44" s="22">
        <v>15.93</v>
      </c>
      <c r="R44" s="22" t="s">
        <v>89</v>
      </c>
      <c r="S44" s="22">
        <v>16.54</v>
      </c>
      <c r="T44" s="22" t="s">
        <v>89</v>
      </c>
      <c r="U44" s="22">
        <v>17</v>
      </c>
      <c r="V44" s="22" t="s">
        <v>89</v>
      </c>
      <c r="W44" s="22">
        <v>17.53</v>
      </c>
      <c r="X44" s="22" t="s">
        <v>89</v>
      </c>
    </row>
    <row r="45" spans="1:24" ht="75">
      <c r="A45" s="3" t="s">
        <v>48</v>
      </c>
      <c r="B45" s="5">
        <v>5.62</v>
      </c>
      <c r="C45" s="5">
        <v>4.96</v>
      </c>
      <c r="D45" s="5">
        <v>4.96</v>
      </c>
      <c r="E45" s="5">
        <v>4.96</v>
      </c>
      <c r="F45" s="5">
        <v>4.96</v>
      </c>
      <c r="G45" s="17">
        <v>4.66</v>
      </c>
      <c r="H45" s="18">
        <v>4.66</v>
      </c>
      <c r="I45" s="21">
        <v>4.96</v>
      </c>
      <c r="J45" s="21">
        <v>4.96</v>
      </c>
      <c r="K45" s="21">
        <v>4.96</v>
      </c>
      <c r="L45" s="21">
        <v>4.96</v>
      </c>
      <c r="M45" s="21">
        <v>4.96</v>
      </c>
      <c r="N45" s="21">
        <v>4.96</v>
      </c>
      <c r="O45" s="21">
        <v>4.96</v>
      </c>
      <c r="P45" s="21" t="s">
        <v>89</v>
      </c>
      <c r="Q45" s="21">
        <v>4.96</v>
      </c>
      <c r="R45" s="21" t="s">
        <v>89</v>
      </c>
      <c r="S45" s="21">
        <v>4.96</v>
      </c>
      <c r="T45" s="21" t="s">
        <v>89</v>
      </c>
      <c r="U45" s="21">
        <v>4.2</v>
      </c>
      <c r="V45" s="21" t="s">
        <v>89</v>
      </c>
      <c r="W45" s="21">
        <v>4.2</v>
      </c>
      <c r="X45" s="21" t="s">
        <v>89</v>
      </c>
    </row>
    <row r="46" spans="1:24" ht="114">
      <c r="A46" s="2" t="s">
        <v>49</v>
      </c>
      <c r="B46" s="11"/>
      <c r="C46" s="11"/>
      <c r="D46" s="11"/>
      <c r="E46" s="11"/>
      <c r="F46" s="11"/>
      <c r="G46" s="11"/>
      <c r="H46" s="11"/>
      <c r="I46" s="23"/>
      <c r="J46" s="23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9.25">
      <c r="A47" s="2" t="s">
        <v>75</v>
      </c>
      <c r="B47" s="15">
        <v>70</v>
      </c>
      <c r="C47" s="15">
        <v>70</v>
      </c>
      <c r="D47" s="15">
        <v>70</v>
      </c>
      <c r="E47" s="15">
        <v>75</v>
      </c>
      <c r="F47" s="15">
        <v>70</v>
      </c>
      <c r="G47" s="10">
        <v>80</v>
      </c>
      <c r="H47" s="10">
        <v>70</v>
      </c>
      <c r="I47" s="10">
        <v>85</v>
      </c>
      <c r="J47" s="10">
        <v>70</v>
      </c>
      <c r="K47" s="10">
        <v>90</v>
      </c>
      <c r="L47" s="10">
        <v>0</v>
      </c>
      <c r="M47" s="20">
        <v>95</v>
      </c>
      <c r="N47" s="20">
        <v>0</v>
      </c>
      <c r="O47" s="43" t="s">
        <v>92</v>
      </c>
      <c r="P47" s="43" t="s">
        <v>92</v>
      </c>
      <c r="Q47" s="43" t="s">
        <v>92</v>
      </c>
      <c r="R47" s="43" t="s">
        <v>92</v>
      </c>
      <c r="S47" s="43" t="s">
        <v>92</v>
      </c>
      <c r="T47" s="43" t="s">
        <v>92</v>
      </c>
      <c r="U47" s="43" t="s">
        <v>92</v>
      </c>
      <c r="V47" s="43" t="s">
        <v>92</v>
      </c>
      <c r="W47" s="43" t="s">
        <v>92</v>
      </c>
      <c r="X47" s="43" t="s">
        <v>92</v>
      </c>
    </row>
    <row r="48" spans="1:24" ht="15" customHeight="1">
      <c r="A48" s="46" t="s">
        <v>50</v>
      </c>
      <c r="B48" s="45" t="s">
        <v>51</v>
      </c>
      <c r="C48" s="48" t="s">
        <v>52</v>
      </c>
      <c r="D48" s="49"/>
      <c r="E48" s="48" t="s">
        <v>53</v>
      </c>
      <c r="F48" s="49"/>
      <c r="G48" s="48" t="s">
        <v>54</v>
      </c>
      <c r="H48" s="49"/>
      <c r="I48" s="48" t="s">
        <v>55</v>
      </c>
      <c r="J48" s="49"/>
      <c r="K48" s="48" t="s">
        <v>56</v>
      </c>
      <c r="L48" s="50"/>
      <c r="M48" s="35"/>
      <c r="N48" s="33"/>
      <c r="O48" s="34"/>
      <c r="P48" s="33"/>
      <c r="Q48" s="33"/>
      <c r="R48" s="33"/>
      <c r="S48" s="34"/>
      <c r="T48" s="33"/>
      <c r="U48" s="33"/>
      <c r="V48" s="33"/>
      <c r="W48" s="33"/>
      <c r="X48" s="33"/>
    </row>
    <row r="49" spans="1:24" ht="30" customHeight="1">
      <c r="A49" s="46"/>
      <c r="B49" s="45"/>
      <c r="C49" s="13" t="s">
        <v>57</v>
      </c>
      <c r="D49" s="13" t="s">
        <v>58</v>
      </c>
      <c r="E49" s="13" t="s">
        <v>57</v>
      </c>
      <c r="F49" s="13" t="s">
        <v>58</v>
      </c>
      <c r="G49" s="13" t="s">
        <v>57</v>
      </c>
      <c r="H49" s="13" t="s">
        <v>58</v>
      </c>
      <c r="I49" s="13" t="s">
        <v>57</v>
      </c>
      <c r="J49" s="13" t="s">
        <v>58</v>
      </c>
      <c r="K49" s="13" t="s">
        <v>57</v>
      </c>
      <c r="L49" s="25" t="s">
        <v>59</v>
      </c>
      <c r="M49" s="36"/>
      <c r="N49" s="30"/>
      <c r="O49" s="31"/>
      <c r="P49" s="30"/>
      <c r="Q49" s="31"/>
      <c r="R49" s="30"/>
      <c r="S49" s="31"/>
      <c r="T49" s="30"/>
      <c r="U49" s="30"/>
      <c r="V49" s="31"/>
      <c r="W49" s="30"/>
      <c r="X49" s="30"/>
    </row>
    <row r="50" spans="1:24" ht="15">
      <c r="A50" s="46"/>
      <c r="B50" s="13" t="s">
        <v>21</v>
      </c>
      <c r="C50" s="27">
        <v>565438</v>
      </c>
      <c r="D50" s="27">
        <v>490376.3999999999</v>
      </c>
      <c r="E50" s="27">
        <v>250023.30000000002</v>
      </c>
      <c r="F50" s="27">
        <v>174961.69999999998</v>
      </c>
      <c r="G50" s="27">
        <v>155734.5</v>
      </c>
      <c r="H50" s="27">
        <v>155734.5</v>
      </c>
      <c r="I50" s="27">
        <v>159680.19999999998</v>
      </c>
      <c r="J50" s="27">
        <v>159680.19999999998</v>
      </c>
      <c r="K50" s="27">
        <v>0</v>
      </c>
      <c r="L50" s="44">
        <v>0</v>
      </c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">
      <c r="A51" s="46"/>
      <c r="B51" s="13" t="s">
        <v>22</v>
      </c>
      <c r="C51" s="27">
        <v>494639.7</v>
      </c>
      <c r="D51" s="27">
        <v>416995.6</v>
      </c>
      <c r="E51" s="27">
        <v>412058.9</v>
      </c>
      <c r="F51" s="27">
        <v>334414.8</v>
      </c>
      <c r="G51" s="27">
        <v>0</v>
      </c>
      <c r="H51" s="27">
        <v>0</v>
      </c>
      <c r="I51" s="27">
        <v>82580.8</v>
      </c>
      <c r="J51" s="27">
        <v>82580.8</v>
      </c>
      <c r="K51" s="27">
        <v>0</v>
      </c>
      <c r="L51" s="44">
        <v>0</v>
      </c>
      <c r="M51" s="3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>
      <c r="A52" s="46"/>
      <c r="B52" s="13" t="s">
        <v>23</v>
      </c>
      <c r="C52" s="27">
        <v>422684.9</v>
      </c>
      <c r="D52" s="27">
        <v>328977.1</v>
      </c>
      <c r="E52" s="27">
        <v>384020.8</v>
      </c>
      <c r="F52" s="27">
        <v>290312.99999999994</v>
      </c>
      <c r="G52" s="27">
        <v>0</v>
      </c>
      <c r="H52" s="27">
        <v>0</v>
      </c>
      <c r="I52" s="27">
        <v>38664.100000000006</v>
      </c>
      <c r="J52" s="27">
        <v>38664.100000000006</v>
      </c>
      <c r="K52" s="27">
        <v>0</v>
      </c>
      <c r="L52" s="44">
        <v>0</v>
      </c>
      <c r="M52" s="3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46"/>
      <c r="B53" s="13" t="s">
        <v>24</v>
      </c>
      <c r="C53" s="27">
        <v>515881.79999999993</v>
      </c>
      <c r="D53" s="27">
        <v>343319.8</v>
      </c>
      <c r="E53" s="27">
        <v>417221.29999999993</v>
      </c>
      <c r="F53" s="27">
        <v>343319.8</v>
      </c>
      <c r="G53" s="27">
        <v>0</v>
      </c>
      <c r="H53" s="27">
        <v>0</v>
      </c>
      <c r="I53" s="27">
        <v>98660.5</v>
      </c>
      <c r="J53" s="27">
        <v>0</v>
      </c>
      <c r="K53" s="27">
        <v>0</v>
      </c>
      <c r="L53" s="44">
        <v>0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">
      <c r="A54" s="46"/>
      <c r="B54" s="13" t="s">
        <v>25</v>
      </c>
      <c r="C54" s="27">
        <v>1152191.51</v>
      </c>
      <c r="D54" s="27">
        <v>149138.6</v>
      </c>
      <c r="E54" s="27">
        <v>642653.91</v>
      </c>
      <c r="F54" s="27">
        <v>149138.6</v>
      </c>
      <c r="G54" s="27">
        <v>0</v>
      </c>
      <c r="H54" s="27">
        <v>0</v>
      </c>
      <c r="I54" s="27">
        <v>388624.1</v>
      </c>
      <c r="J54" s="28">
        <v>0</v>
      </c>
      <c r="K54" s="27">
        <v>120913.5</v>
      </c>
      <c r="L54" s="44">
        <v>0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46"/>
      <c r="B55" s="13" t="s">
        <v>77</v>
      </c>
      <c r="C55" s="27">
        <v>1800408.6423682433</v>
      </c>
      <c r="D55" s="27">
        <v>109874.1</v>
      </c>
      <c r="E55" s="27">
        <v>1336832.3423682433</v>
      </c>
      <c r="F55" s="27">
        <v>109874.1</v>
      </c>
      <c r="G55" s="27">
        <v>0</v>
      </c>
      <c r="H55" s="27">
        <v>0</v>
      </c>
      <c r="I55" s="27">
        <v>306312.30000000005</v>
      </c>
      <c r="J55" s="28">
        <v>0</v>
      </c>
      <c r="K55" s="27">
        <v>157264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46"/>
      <c r="B56" s="13" t="s">
        <v>78</v>
      </c>
      <c r="C56" s="27">
        <v>450914.6</v>
      </c>
      <c r="D56" s="27">
        <v>0</v>
      </c>
      <c r="E56" s="27">
        <v>274789.1</v>
      </c>
      <c r="F56" s="27">
        <v>0</v>
      </c>
      <c r="G56" s="27">
        <v>0</v>
      </c>
      <c r="H56" s="27">
        <v>0</v>
      </c>
      <c r="I56" s="27">
        <v>14633.5</v>
      </c>
      <c r="J56" s="28">
        <v>0</v>
      </c>
      <c r="K56" s="27">
        <v>161492</v>
      </c>
      <c r="L56" s="44">
        <v>0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46"/>
      <c r="B57" s="13" t="s">
        <v>79</v>
      </c>
      <c r="C57" s="27">
        <v>1561026.85</v>
      </c>
      <c r="D57" s="27">
        <v>0</v>
      </c>
      <c r="E57" s="27">
        <v>1242131.05</v>
      </c>
      <c r="F57" s="27">
        <v>0</v>
      </c>
      <c r="G57" s="27">
        <v>87600</v>
      </c>
      <c r="H57" s="27">
        <v>0</v>
      </c>
      <c r="I57" s="27">
        <v>29170.8</v>
      </c>
      <c r="J57" s="28">
        <v>0</v>
      </c>
      <c r="K57" s="27">
        <v>202125</v>
      </c>
      <c r="L57" s="44">
        <v>0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46"/>
      <c r="B58" s="13" t="s">
        <v>80</v>
      </c>
      <c r="C58" s="27">
        <v>522312.10000000003</v>
      </c>
      <c r="D58" s="27">
        <v>0</v>
      </c>
      <c r="E58" s="27">
        <v>168613.40000000002</v>
      </c>
      <c r="F58" s="27">
        <v>0</v>
      </c>
      <c r="G58" s="27">
        <v>87600</v>
      </c>
      <c r="H58" s="27">
        <v>0</v>
      </c>
      <c r="I58" s="27">
        <v>30263.7</v>
      </c>
      <c r="J58" s="28">
        <v>0</v>
      </c>
      <c r="K58" s="27">
        <v>235835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46"/>
      <c r="B59" s="13" t="s">
        <v>81</v>
      </c>
      <c r="C59" s="27">
        <v>409807.1</v>
      </c>
      <c r="D59" s="27">
        <v>0</v>
      </c>
      <c r="E59" s="27">
        <v>234193.1</v>
      </c>
      <c r="F59" s="27">
        <v>0</v>
      </c>
      <c r="G59" s="27">
        <v>0</v>
      </c>
      <c r="H59" s="27">
        <v>0</v>
      </c>
      <c r="I59" s="27">
        <v>0</v>
      </c>
      <c r="J59" s="28">
        <v>0</v>
      </c>
      <c r="K59" s="27">
        <v>175614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46"/>
      <c r="B60" s="13" t="s">
        <v>82</v>
      </c>
      <c r="C60" s="27">
        <v>256582.1</v>
      </c>
      <c r="D60" s="27">
        <v>0</v>
      </c>
      <c r="E60" s="27">
        <v>78976.1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177606</v>
      </c>
      <c r="L60" s="44">
        <v>0</v>
      </c>
      <c r="M60" s="37"/>
      <c r="N60" s="32"/>
      <c r="O60" s="57"/>
      <c r="P60" s="57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46"/>
      <c r="B61" s="13" t="s">
        <v>60</v>
      </c>
      <c r="C61" s="29">
        <f>SUM(C50:C60)</f>
        <v>8151887.302368242</v>
      </c>
      <c r="D61" s="29">
        <f aca="true" t="shared" si="0" ref="D61:L61">SUM(D50:D60)</f>
        <v>1838681.6</v>
      </c>
      <c r="E61" s="29">
        <f t="shared" si="0"/>
        <v>5441513.302368243</v>
      </c>
      <c r="F61" s="29">
        <f t="shared" si="0"/>
        <v>1402022.0000000002</v>
      </c>
      <c r="G61" s="29">
        <f t="shared" si="0"/>
        <v>330934.5</v>
      </c>
      <c r="H61" s="29">
        <f t="shared" si="0"/>
        <v>155734.5</v>
      </c>
      <c r="I61" s="29">
        <f t="shared" si="0"/>
        <v>1148590</v>
      </c>
      <c r="J61" s="29">
        <f t="shared" si="0"/>
        <v>280925.1</v>
      </c>
      <c r="K61" s="29">
        <f t="shared" si="0"/>
        <v>1230849.5</v>
      </c>
      <c r="L61" s="26">
        <f t="shared" si="0"/>
        <v>0</v>
      </c>
      <c r="M61" s="38"/>
      <c r="N61" s="39"/>
      <c r="O61" s="40"/>
      <c r="P61" s="40"/>
      <c r="Q61" s="40"/>
      <c r="R61" s="39"/>
      <c r="S61" s="40"/>
      <c r="T61" s="40"/>
      <c r="U61" s="40"/>
      <c r="V61" s="40"/>
      <c r="W61" s="40"/>
      <c r="X61" s="40"/>
    </row>
    <row r="62" spans="1:24" ht="30">
      <c r="A62" s="12" t="s">
        <v>61</v>
      </c>
      <c r="B62" s="53" t="s">
        <v>88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ht="15" customHeight="1">
      <c r="A63" s="46" t="s">
        <v>62</v>
      </c>
      <c r="B63" s="53" t="s">
        <v>83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ht="15" customHeight="1">
      <c r="A64" s="46"/>
      <c r="B64" s="53" t="s">
        <v>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ht="15" customHeight="1">
      <c r="A65" s="46"/>
      <c r="B65" s="53" t="s">
        <v>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ht="15" customHeight="1">
      <c r="A66" s="46"/>
      <c r="B66" s="53" t="s">
        <v>86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24" ht="15" customHeight="1">
      <c r="A67" s="46"/>
      <c r="B67" s="53" t="s">
        <v>87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ht="75">
      <c r="A68" s="12" t="s">
        <v>63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24" ht="16.5" customHeight="1">
      <c r="A69" s="13" t="s">
        <v>64</v>
      </c>
      <c r="B69" s="53" t="s">
        <v>65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</row>
    <row r="70" spans="1:24" ht="19.5" customHeight="1">
      <c r="A70" s="47" t="s">
        <v>66</v>
      </c>
      <c r="B70" s="53" t="s">
        <v>67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</row>
    <row r="71" spans="1:24" ht="19.5" customHeight="1">
      <c r="A71" s="47"/>
      <c r="B71" s="53" t="s">
        <v>68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ht="19.5" customHeight="1">
      <c r="A72" s="47"/>
      <c r="B72" s="53" t="s">
        <v>90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</row>
    <row r="73" spans="1:24" ht="19.5" customHeight="1">
      <c r="A73" s="47"/>
      <c r="B73" s="60" t="s">
        <v>95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ht="38.25" customHeight="1">
      <c r="A74" s="58" t="s">
        <v>96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sheetProtection/>
  <mergeCells count="86">
    <mergeCell ref="Q25:Q31"/>
    <mergeCell ref="R25:R31"/>
    <mergeCell ref="M25:M31"/>
    <mergeCell ref="N25:N31"/>
    <mergeCell ref="O25:O31"/>
    <mergeCell ref="P25:P31"/>
    <mergeCell ref="B67:X67"/>
    <mergeCell ref="B62:X62"/>
    <mergeCell ref="A70:A73"/>
    <mergeCell ref="S33:T33"/>
    <mergeCell ref="U33:V33"/>
    <mergeCell ref="W33:X33"/>
    <mergeCell ref="M33:N33"/>
    <mergeCell ref="O33:P33"/>
    <mergeCell ref="Q33:R33"/>
    <mergeCell ref="B63:X63"/>
    <mergeCell ref="B64:X64"/>
    <mergeCell ref="B65:X65"/>
    <mergeCell ref="B66:X66"/>
    <mergeCell ref="A74:X74"/>
    <mergeCell ref="B68:X68"/>
    <mergeCell ref="B69:X69"/>
    <mergeCell ref="B70:X70"/>
    <mergeCell ref="B71:X71"/>
    <mergeCell ref="B72:X72"/>
    <mergeCell ref="B73:X73"/>
    <mergeCell ref="A3:X3"/>
    <mergeCell ref="I20:J20"/>
    <mergeCell ref="K20:L20"/>
    <mergeCell ref="O60:P60"/>
    <mergeCell ref="V25:V31"/>
    <mergeCell ref="W25:W31"/>
    <mergeCell ref="X25:X31"/>
    <mergeCell ref="S25:S31"/>
    <mergeCell ref="T25:T31"/>
    <mergeCell ref="U25:U31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G48:H48"/>
    <mergeCell ref="I48:J48"/>
    <mergeCell ref="K48:L48"/>
    <mergeCell ref="S1:X1"/>
    <mergeCell ref="I25:I31"/>
    <mergeCell ref="K25:K31"/>
    <mergeCell ref="J25:J31"/>
    <mergeCell ref="L25:L31"/>
    <mergeCell ref="B14:X14"/>
    <mergeCell ref="B15:X15"/>
    <mergeCell ref="A63:A67"/>
    <mergeCell ref="I33:J33"/>
    <mergeCell ref="A48:A61"/>
    <mergeCell ref="B48:B49"/>
    <mergeCell ref="G33:H33"/>
    <mergeCell ref="A33:A34"/>
    <mergeCell ref="C33:D33"/>
    <mergeCell ref="E33:F33"/>
    <mergeCell ref="C48:D48"/>
    <mergeCell ref="E48:F48"/>
    <mergeCell ref="G20:H20"/>
    <mergeCell ref="A12:A13"/>
    <mergeCell ref="A14:A19"/>
    <mergeCell ref="K33:L33"/>
    <mergeCell ref="C25:C31"/>
    <mergeCell ref="E25:E31"/>
    <mergeCell ref="D25:D31"/>
    <mergeCell ref="F25:F31"/>
    <mergeCell ref="B16:X16"/>
    <mergeCell ref="B17:X17"/>
    <mergeCell ref="A10:A11"/>
    <mergeCell ref="A20:A21"/>
    <mergeCell ref="C20:D20"/>
    <mergeCell ref="E20:F20"/>
    <mergeCell ref="B18:X18"/>
    <mergeCell ref="B19:X19"/>
    <mergeCell ref="M20:N20"/>
    <mergeCell ref="Q20:R20"/>
    <mergeCell ref="S20:T20"/>
    <mergeCell ref="U20:V20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Витковская</cp:lastModifiedBy>
  <cp:lastPrinted>2017-11-07T08:53:52Z</cp:lastPrinted>
  <dcterms:created xsi:type="dcterms:W3CDTF">2017-07-10T02:01:23Z</dcterms:created>
  <dcterms:modified xsi:type="dcterms:W3CDTF">2018-03-28T04:07:59Z</dcterms:modified>
  <cp:category/>
  <cp:version/>
  <cp:contentType/>
  <cp:contentStatus/>
</cp:coreProperties>
</file>