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50" yWindow="15" windowWidth="14490" windowHeight="12750"/>
  </bookViews>
  <sheets>
    <sheet name="Лист1" sheetId="1" r:id="rId1"/>
  </sheets>
  <definedNames>
    <definedName name="_xlnm.Print_Area" localSheetId="0">Лист1!$A$1:$AB$28</definedName>
  </definedNames>
  <calcPr calcId="125725"/>
</workbook>
</file>

<file path=xl/calcChain.xml><?xml version="1.0" encoding="utf-8"?>
<calcChain xmlns="http://schemas.openxmlformats.org/spreadsheetml/2006/main">
  <c r="U11" i="1"/>
  <c r="W11"/>
  <c r="AA11"/>
  <c r="Y11"/>
  <c r="Q11"/>
</calcChain>
</file>

<file path=xl/comments1.xml><?xml version="1.0" encoding="utf-8"?>
<comments xmlns="http://schemas.openxmlformats.org/spreadsheetml/2006/main">
  <authors>
    <author>indukaev</author>
  </authors>
  <commentList>
    <comment ref="M11" authorId="0">
      <text>
        <r>
          <rPr>
            <sz val="9"/>
            <color indexed="81"/>
            <rFont val="Tahoma"/>
            <family val="2"/>
            <charset val="204"/>
          </rPr>
          <t xml:space="preserve">
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
</t>
        </r>
      </text>
    </comment>
    <comment ref="N11" authorId="0">
      <text>
        <r>
          <rPr>
            <sz val="9"/>
            <color indexed="81"/>
            <rFont val="Tahoma"/>
            <family val="2"/>
            <charset val="204"/>
          </rPr>
          <t>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t>
        </r>
      </text>
    </comment>
    <comment ref="O11" authorId="0">
      <text>
        <r>
          <rPr>
            <sz val="9"/>
            <color indexed="81"/>
            <rFont val="Tahoma"/>
            <family val="2"/>
            <charset val="204"/>
          </rPr>
          <t>пос. Киргизка (2000 м.) + ул. Черноморская  (в сторону жилого дома № 28/2) (100 м) + ул. Омская (96 м.)</t>
        </r>
      </text>
    </comment>
    <comment ref="Q11" authorId="0">
      <text>
        <r>
          <rPr>
            <sz val="9"/>
            <color indexed="81"/>
            <rFont val="Tahoma"/>
            <family val="2"/>
            <charset val="204"/>
          </rPr>
          <t xml:space="preserve">Водоснабжение пос. Наука (12 704 м.) + Строительство водопровода - перемычки в дер.Лоскутово от ул.Линейной до ул.Октябрьской в целях переключения потребителей от ГУП ТО "Областное ДРСУ" к сетям ООО "Водоресурс" (600 м) + д. Лоскутово: пер. Ракетный; ул. Трактовая; ул. Новая (500 м.) +
 пос. Предтеченск, ул. Вокзальная, 4,5,7,10,11,12 (850 м) </t>
        </r>
      </text>
    </comment>
    <comment ref="S11" authorId="0">
      <text>
        <r>
          <rPr>
            <sz val="9"/>
            <color indexed="81"/>
            <rFont val="Tahoma"/>
            <family val="2"/>
            <charset val="204"/>
          </rPr>
          <t>ул. Севастопольская, 11, 15, 17, 19, пер. Добролюбова, 20-49</t>
        </r>
      </text>
    </comment>
    <comment ref="U11" authorId="0">
      <text>
        <r>
          <rPr>
            <sz val="9"/>
            <color indexed="81"/>
            <rFont val="Tahoma"/>
            <family val="2"/>
            <charset val="204"/>
          </rPr>
          <t xml:space="preserve">с. Дзержинское: ул. Дружбы, ул. Новая, ул. Гагарина, ул. Светлая, пер. Полынный, пер. Лиловый, пер. Клеверный,  пер. Ромашковый, пер. Кленовый, пер. Калиновый, пер. Еловый, пер. Осиновый, пер. Тальниковый, ул. Сосновая, (5000 м)
пос.Кузовлево, пер.Тихий, ул.Советская, ул.Пионерская (650 м)
ул. Алтайская, 4, 6, 6 а, 17,    28 г, 30, 70; (250 м)
пер. 3-Казанский, 2, 6; (50 м)
ул. Л. Толстого, 13, 18, 21, 60, 64; (50 м)
пер. Орловский, 3, 5, 7, 10, 11, 12 а, 14, 19; (100 м)
пер. Стрелочный (180 м)
ул. Нарымская (240 м)
ул. Блок-Пост (500 м)
ул. Игарская ( 1 130 м)
пер. Брусничный (60 м)
пер. Ростовский (550 м)
ул. Оренбургская (230 м)
ул. Мостовая (206 м)
пер. Просторный (180 м)
пер. Светлый (340 м)
пер. Новостанционный (670 м)
пер. Целинный (320 м)
</t>
        </r>
      </text>
    </comment>
    <comment ref="W11" authorId="0">
      <text>
        <r>
          <rPr>
            <sz val="9"/>
            <color indexed="81"/>
            <rFont val="Tahoma"/>
            <family val="2"/>
            <charset val="204"/>
          </rPr>
          <t xml:space="preserve">ул. 2-ой пос.ЛПК, 109/1 (2 400 м)
пос.Росинка, ул.Благовещенская, ул.Озёрная (2 150 м)
пер.Анжерский; ул. Ангарская (от ул.Ялтинская до пер. Чаинский, ул. Грибоедова, пер. Радищева) (3 000 м)
с. Тимирязевское. ул. Болотная; пер. Лесной; пер. Песчаный; ул. Песчаное озеро; ул. Лесотехническая; ул. Тенистая; ул. Ново-Трактовая; ул. Чапаева; мкр. Солнечный; ул. Больничная; ул. Большая Пионерская; ул.Мало-Пионерская; пер.Тенистый; ул.Новая; ул. Деповская; ул. Путевая; ул. Советская; ул. Школьная; пер. Школьный; ул. Чехова; ул. Старо-Трактовая; пер. Сосновый (12 000 м)
д. Аникино:
ул. Басандайская;
пер. 1-й Аникинский;
пер. 2-й Аникинский;
пер. 3-й Аникинский;
тупик 4-й Аникин-ский;
пер. 5-й Аникинский. (1 400 м)
пр. Научный (110 м)
ул. Войлочная (240 м)
ул. Заливная, 4, 5, 6, 10, 16 а, 18, 19, 20, 21, 23, 24, 25, 25 а, 27, 31, 33; (250 м)
пер. 2-Казанский, 5, 6, 9; (60 м)
ул. Маяковского, 18, 20, 24 а, 26, 28, 30, 32, 34; (60 м)
пер. Мирный, 14, 19, 31, 39; (70 м)
пер. Овражный, 1, 2 а, 5; (100 м)
ул. О. Кошевого, 11, 17, 21, 28, 30, 35; (100 м)
ул. Рузского, 2, 3, 6, 8, 9, 14; (130 м)
ул. С. Вицмана, 8, 18, 26; (100 м)
пер. Энергетический, 3, 7; (50 м)
пер. Юрточный, 5, 14, 20, 24, 24 а, 32; (90 м)
проезд Кольцевой (1000 м)
ул. Ярославская, 13, 17, 19, 23, 25, 26, 29, 32; (80 м)
пер. Обской (110 м)
пер. Туристский (210 м)
пер. Камский (810 м)
пер. Зеленый (200 м)
пер. Парабельский (350 м)
</t>
        </r>
      </text>
    </comment>
    <comment ref="Y11" authorId="0">
      <text>
        <r>
          <rPr>
            <sz val="9"/>
            <color indexed="81"/>
            <rFont val="Tahoma"/>
            <family val="2"/>
            <charset val="204"/>
          </rPr>
          <t>ул.Первомайская до домов 171, 173, 109, 110, 113 (500 м)
пос. Хромовка (2 100 м)
п. Апрель:
ул. Успенского; ул. Листопадная; ул. Кибернетиков; проезд Ягодный; ул. М. Орлова; проезд Горный; проезд Геологов  (5 000 м)
пер. Чаинский, ул. Крымская (300 м)
п. Нижний Склад:
ул.Нижне-Складская; пер. Нижне-Складской; пр. Нижне-Складской; ул. Сплавная; пер. 2-ой Сплавной; пер. 3-й Сплавной; ул. Левобережная; пер. Левобережный  (1 300 м)
п. Просторный:
ул. Спокойная, п.Осинки;        ул.Бархатная;  тупик Михайловский;                          ул.Черниговская;                              ул.Онежская;                                     ул.Благодатная;                                ул.Петербуржская;                             ул.Изумрудная;                               ул.Янтарная;                                    пер.Соловьиный;  бульвар Зелёный;                             ул.Арктическая;                                ул.Астраханская (4500 м)
пос.Штамово (3 000 м)
ул. Чулымский тракт (500 м)
пер. Днепровский (480 м)
пер. Путевой (360 м)
ул. Научная (400 м)
пер. Рабочий (50 м)
ул. Северо-Каштачная (240 м)
пер. Ботанический (275 м)
ул. Достоевского, 1, 3, 9; (60 м)
ул. 2-Заречная, 3, 13, 22,23, 35; (70 м)
ул. 3-Заречная, 1, 9; (50 м)
пер. Инженерный, 1, 2, 3; (60 м)
ул. Петропавловская, 8, 10, 12, 17, 18, 20, 24, 35, 46; (150 м)
ул. С. Разина, 1, 15 а; (50 м)
ул. Татарская, 44, 47; (50 м)
пер. Украинский, 8, 10, 11, 15, 33; (50 м)
пер. Фруктовый, 19, 21; (30 м)
ул. Пропиточная (240 м)
ул. Крепежная (160 м)
ул. Новороссийская (80 м)
пер. Тупиковый (100 м)
ул. Героев Чубаровцев (550 м)
ул. Кубанская (400 м)</t>
        </r>
        <r>
          <rPr>
            <b/>
            <sz val="9"/>
            <color indexed="81"/>
            <rFont val="Tahoma"/>
            <family val="2"/>
            <charset val="204"/>
          </rPr>
          <t xml:space="preserve">
</t>
        </r>
      </text>
    </comment>
    <comment ref="AA11" authorId="0">
      <text>
        <r>
          <rPr>
            <sz val="9"/>
            <color indexed="81"/>
            <rFont val="Tahoma"/>
            <family val="2"/>
            <charset val="204"/>
          </rPr>
          <t>ул. Географическая (210 м)
д. Эушта:
ул. Береговая; ул. Фрунзе; ул. Школьная; ул. Совхозная; пер. Новый; пер. Рабочий; ул. Тояна; пер. Кооперативный; ул. Клубная (1 300 м)
п. Геологов (700 м)
ул. Красногвардейская, ул. Павлова, ул. Калинина, ул. Победы, пер. Революционный, ул. Революционная (360 м)
ул. Аэродромная, 2, 3, 6, 7, 10, 12; (300 м)
ул. Восточная, 2 а, 6, 8, 14; (170 м)
ул. Герцена, 27, 54, 56; (60 м)
ул. Дальняя, 10, 23; (50 м)
ул. 1-Заречная, 31, 35; (70 м)
ул. Некрасова, 7, 29, 31; (50 м)
пер. Смоленский, 3 а, 7 б, 10, 20, 22; (130 м)
ул. Украинская, 1/1, 1 б, 12; (50 м)
ул. Челюскинцев, 9 а, 14, 17, 22, 23, 24, 25 а, 27, 29, 37, 43; (80 м)
пер. Шумихинский, 6, 16, 20, 26, 26/1; (60 м)
пер. Заварзинский (220 м)</t>
        </r>
      </text>
    </comment>
    <comment ref="O1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P1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U12" authorId="0">
      <text>
        <r>
          <rPr>
            <sz val="9"/>
            <color indexed="81"/>
            <rFont val="Tahoma"/>
            <family val="2"/>
            <charset val="204"/>
          </rPr>
          <t>Переключение жилых домов по ул.Ивановского 3, 5, 7, 9, 11, 13, 24, 26, 30, детского сада МАДОУ № 53 к централизированным сетям водоотведения минуя очистные сооружения Филиала ФГУП "НПО "Микроген" Минздрава России в г.Томск "НПО "Вирион" (5,8 км)
 Строительство канализационной линии по ул. Октябрьской от ул. Ачинская до ул. Бакунина и по ул. Бакунина с целью подключения к централизованной системе канализации жилых домов, представляющих историческую ценность (1 км)
Строительство КНС по пер.Шегарский, 71 и напорной канализационной линии от пер.Шегаский до пер. Первомайский для организации водоотведения жилых домов по пер.Шегарский (0,44 км)</t>
        </r>
      </text>
    </comment>
    <comment ref="W12" authorId="0">
      <text>
        <r>
          <rPr>
            <sz val="9"/>
            <color indexed="81"/>
            <rFont val="Tahoma"/>
            <family val="2"/>
            <charset val="204"/>
          </rPr>
          <t>Строительство канализационной линии по ул. Короленко до ул. Б. Хмельницкого с целью подключения домов по ул. Короленко к централизованной системе канализации</t>
        </r>
      </text>
    </comment>
    <comment ref="M13" authorId="0">
      <text>
        <r>
          <rPr>
            <sz val="9"/>
            <color indexed="81"/>
            <rFont val="Tahoma"/>
            <family val="2"/>
            <charset val="204"/>
          </rPr>
          <t>Реконструкция канализационных очистных сооружений в с. Тимирязевское (решение судов)</t>
        </r>
      </text>
    </comment>
    <comment ref="N13" authorId="0">
      <text>
        <r>
          <rPr>
            <sz val="9"/>
            <color indexed="81"/>
            <rFont val="Tahoma"/>
            <family val="2"/>
            <charset val="204"/>
          </rPr>
          <t>Реконструкция канализационных очистных сооружений в с. Тимирязевское (решение судов)</t>
        </r>
      </text>
    </comment>
    <comment ref="U13" authorId="0">
      <text>
        <r>
          <rPr>
            <sz val="9"/>
            <color indexed="81"/>
            <rFont val="Tahoma"/>
            <family val="2"/>
            <charset val="204"/>
          </rPr>
          <t>Строительство локальных очистных сооружений по ул.Логовая, ул.Фабричная в с.Дзержинское</t>
        </r>
      </text>
    </comment>
    <comment ref="W13" authorId="0">
      <text>
        <r>
          <rPr>
            <sz val="9"/>
            <color indexed="81"/>
            <rFont val="Tahoma"/>
            <family val="2"/>
            <charset val="204"/>
          </rPr>
          <t xml:space="preserve">Техническое перевооружение канализационно-насосной станции по ул. Угрюмова, 4а в г. Томске </t>
        </r>
      </text>
    </comment>
    <comment ref="O15" authorId="0">
      <text>
        <r>
          <rPr>
            <sz val="9"/>
            <color indexed="81"/>
            <rFont val="Tahoma"/>
            <family val="2"/>
            <charset val="204"/>
          </rPr>
          <t xml:space="preserve">пос. Степановка - новые участки (ул. Поляночная, ул. Урманская, ул. Черемуховская, пер. Ермаковский, пер. Урочинский), пос.Ново-Карьерный 
пос. Залесье
Строительство водопровода - перемычки в дер.Лоскутово от ул.Линейной до ул.Октябрьской в целях переключения потребителей от ГУП ТО "Областное ДРСУ" к сетям ООО "Водоресурс"
д. Лоскутово: пер. Ракетный; ул. Трактовая; ул. Новая
мкр. Реженка: ул. Центральная; ул. Дальняя; пер. Овражный; пер. Круглый; ул. Песочная; ул. Луговая; ул. Трудовая; ул. Садовая </t>
        </r>
      </text>
    </comment>
    <comment ref="S15" authorId="0">
      <text>
        <r>
          <rPr>
            <sz val="9"/>
            <color indexed="81"/>
            <rFont val="Tahoma"/>
            <family val="2"/>
            <charset val="204"/>
          </rPr>
          <t>пер.Анжерский; ул. Ангарская (от ул.Ялтинская до пер. Чаинский, ул. Грибоедова, пер. Радищева), ул. Севастопольская, 11, 15, 17, 19, пер. Добролюбова, 20-49
с. Дзержинское: ул. Дружбы, ул. Новая, ул. Гагарина, ул. Светлая, пер. Полынный, пер. Лиловый, пер. Клеверный,  пер. Ромашковый, пер. Кленовый, пер. Калиновый, пер. Еловый, пер. Осиновый, пер. Тальниковый, ул. Сосновая,
Строительство сетей водоснабжения до земельных участков, выделяемых льготным категориям граждан в районе Кузовлевского тракта
ул. 2-ой пос.ЛПК, 109/1
пос.Росинка, ул.Благовещенская, ул.Озёрная
пос.Кузовлево, пер.Тихий, ул.Советская, ул.Пионерская
ул. Алтайская, 4, 6, 6 а, 17,    28 г, 30, 70;
пер. 3-Казанский, 2, 6;
ул. Киевская, 73, 75, 81;
пр. Комсомольский, 2, 14, 34, 36, 38, 40, 42;
ул. Красноармейская, 1, 3, 9, 11, 29, 41 а, 49, 58;
ул. Лебедева, 69, 137, 139, 141, 143;
ул. Л. Толстого, 13, 18, 21, 60, 64;
пер. Орловский, 3, 5, 7, 10, 11, 12 а, 14, 19;
пер. Стрелочный
ул. Нарымская
ул. Блок-Пост
ул. Игарская
пер. Механический
пер. Брусничный
пер. Ростовский
ул. Оренбургская
ул. Мостовая
пер. Просторный
пер. Светлый
пер. Новостанционный
пер. Целинный
Строительство водовода 9а в г.Томске, втом числе приобритение проектной документации
Мероприятия по приведению качества питьевой воды от одиночных скважин в соответствии с установленными требованиями 
Природоохранные мероприятия, исключающие истощение озера и попадание в водоём хлорированной воды, путём устройства новой гидрогеологической скважины, для исполнения рекреационной зоны отдыха с устройством фонтана плавающего типа</t>
        </r>
      </text>
    </comment>
    <comment ref="U15" authorId="0">
      <text>
        <r>
          <rPr>
            <sz val="9"/>
            <color indexed="81"/>
            <rFont val="Tahoma"/>
            <family val="2"/>
            <charset val="204"/>
          </rPr>
          <t xml:space="preserve">дер. Киргизка
ул. Залоговая
с. Тимирязевское. ул. Болотная; пер. Лесной; пер. Песчаный; ул. Песчаное озеро; ул. Лесотехническая; ул. Тенистая; ул. Ново-Трактовая; ул. Чапаева; мкр. Солнечный; ул. Больничная; ул. Большая Пионерская; ул.Мало-Пионерская; пер.Тенистый; ул.Новая; ул. Деповская; ул. Путевая; ул. Советская; ул. Школьная; пер. Школьный; ул. Чехова; ул. Старо-Трактовая; пер. Сосновый
д. Аникино: ул. Басандайская; пер. 1-й Аникинский; пер. 2-й Аникинский; пер. 3-й Аникинский; тупик 4-й Аникин-ский; пер. 5-й Аникинский.
пр. Научный
ул. Войлочная
ул. Заливная, 4, 5, 6, 10, 16 а, 18, 19, 20, 21, 23, 24, 25, 25 а, 27, 31, 33;
пер. 2-Казанский, 5, 6, 9;
ул. Маяковского, 18, 20, 24 а, 26, 28, 30, 32, 34;
пер. Мирный, 14, 19, 31, 39;
пер. Овражный, 1, 2 а, 5;
ул. О. Кошевого, 11, 17, 21, 28, 30, 35;
ул. Рузского, 2, 3, 6, 8, 9, 14;
ул. С. Вицмана, 8, 18, 26;
пер. Энергетический, 3, 7;
пер. Юрточный, 5, 14, 20, 24, 24 а, 32;
проезд Кольцевой
ул. Ярославская, 13, 17, 19, 23, 25, 26, 29, 32;
пер. Шпальный
пер. Обской
пер. Туристский
пер. Камский
пер. Зеленый
пер. Парабельский
Мероприятия по приведению качества питьевой воды от одиночных скважин в соответствии с установленными требованиями 
</t>
        </r>
      </text>
    </comment>
    <comment ref="W15" authorId="0">
      <text>
        <r>
          <rPr>
            <b/>
            <sz val="9"/>
            <color indexed="81"/>
            <rFont val="Tahoma"/>
            <family val="2"/>
            <charset val="204"/>
          </rPr>
          <t>indukaev:</t>
        </r>
        <r>
          <rPr>
            <sz val="9"/>
            <color indexed="81"/>
            <rFont val="Tahoma"/>
            <family val="2"/>
            <charset val="204"/>
          </rPr>
          <t xml:space="preserve">
</t>
        </r>
      </text>
    </comment>
    <comment ref="Y15" authorId="0">
      <text>
        <r>
          <rPr>
            <sz val="9"/>
            <color indexed="81"/>
            <rFont val="Tahoma"/>
            <family val="2"/>
            <charset val="204"/>
          </rPr>
          <t>ул. Юргинская
ул. Географическая
д. Эушта: ул. Береговая; ул. Фрунзе; ул. Школьная; ул. Совхозная; пер. Новый; пер. Рабочий; ул. Тояна; пер. Кооперативный; ул. Клубная
пер. Березовский,  пер.Барабинский, пер. Донской, ул. Обская
п. Геологов
ул. Красногвардейская, ул. Павлова, ул. Калинина, ул. Победы, пер. Революционный, ул. Революционная
ул. Аэродромная, 2, 3, 6, 7, 10, 12;
ул. Восточная, 2 а, 6, 8, 14;
ул. Герцена, 27, 54, 56;
ул. Дальняя, 10, 23;
ул. 1-Заречная, 31, 35;
ул. Некрасова, 7, 29, 31;
ул. Сибирская, 20, 32, 42 а, 44, 50, 72, 73,74 а, 77, 78;
пер. Смоленский, 3 а, 7 б, 10, 20, 22;
ул. Украинская, 1/1, 1 б, 12;
ул. Челюскинцев, 9 а, 14, 17, 22, 23, 24, 25 а, 27, 29, 37, 43;
пер. Шумихинский, 6, 16, 20, 26, 26/1;</t>
        </r>
        <r>
          <rPr>
            <b/>
            <sz val="9"/>
            <color indexed="81"/>
            <rFont val="Tahoma"/>
            <family val="2"/>
            <charset val="204"/>
          </rPr>
          <t xml:space="preserve">
</t>
        </r>
      </text>
    </comment>
    <comment ref="M16" authorId="0">
      <text>
        <r>
          <rPr>
            <sz val="9"/>
            <color indexed="81"/>
            <rFont val="Tahoma"/>
            <family val="2"/>
            <charset val="204"/>
          </rPr>
          <t>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t>
        </r>
        <r>
          <rPr>
            <b/>
            <sz val="9"/>
            <color indexed="81"/>
            <rFont val="Tahoma"/>
            <family val="2"/>
            <charset val="204"/>
          </rPr>
          <t xml:space="preserve">
</t>
        </r>
      </text>
    </comment>
    <comment ref="N16" authorId="0">
      <text>
        <r>
          <rPr>
            <sz val="9"/>
            <color indexed="81"/>
            <rFont val="Tahoma"/>
            <family val="2"/>
            <charset val="204"/>
          </rPr>
          <t>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t>
        </r>
        <r>
          <rPr>
            <b/>
            <sz val="9"/>
            <color indexed="81"/>
            <rFont val="Tahoma"/>
            <family val="2"/>
            <charset val="204"/>
          </rPr>
          <t xml:space="preserve">
</t>
        </r>
      </text>
    </comment>
    <comment ref="O16"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P16"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Q16" authorId="0">
      <text>
        <r>
          <rPr>
            <sz val="9"/>
            <color indexed="81"/>
            <rFont val="Tahoma"/>
            <family val="2"/>
            <charset val="204"/>
          </rPr>
          <t>Водоснабжение пос. Наука (12 704 м.) + Строительство водопровода - перемычки в дер.Лоскутово от ул.Линейной до ул.Октябрьской в целях переключения потребителей от ГУП ТО "Областное ДРСУ" к сетям ООО "Водоресурс" (600 м) + д. Лоскутово: пер. Ракетный; ул. Трактовая; ул. Новая (500 м.) + мкр. Реженка: ул. Центральная; ул. Дальняя; пер. Овражный; пер. Круглый; ул. Песочная; ул. Луговая; ул. Трудовая; ул. Садовая (1 300 м.) + пос. Предтеченск, ул. Вокзальная, 4,5,7,10,11,12 (850 м)</t>
        </r>
      </text>
    </comment>
    <comment ref="U16" authorId="0">
      <text>
        <r>
          <rPr>
            <sz val="9"/>
            <color indexed="81"/>
            <rFont val="Tahoma"/>
            <family val="2"/>
            <charset val="204"/>
          </rPr>
          <t>с. Дзержинское: ул. Дружбы, ул. Новая, ул. Гагарина, ул. Светлая, пер. Полынный, пер. Лиловый, пер. Клеверный,  пер. Ромашковый, пер. Кленовый, пер. Калиновый, пер. Еловый, пер. Осиновый, пер. Тальниковый, ул. Сосновая, (5000 м)
пос.Кузовлево, пер.Тихий, ул.Советская, ул.Пионерская (650 м)
ул. Алтайская, 4, 6, 6 а, 17,    28 г, 30, 70; (250 м)
пер. 3-Казанский, 2, 6; (50 м)
ул. Киевская, 73, 75, 81; (70 м)
пр. Комсомольский, 2, 14, 34, 36, 38, 40, 42; (90 м)
ул. Красноармейская, 1, 3, 9, 11, 29, 41 а, 49, 58; (80 м)
ул. Лебедева, 69, 137, 139, 141, 143; (50 м)
ул. Л. Толстого, 13, 18, 21, 60, 64; (50 м)
пер. Орловский, 3, 5, 7, 10, 11, 12 а, 14, 19; (100 м)
пер. Стрелочный (180 м)
ул. Нарымская (240 м)
ул. Блок-Пост (500 м)
ул. Игарская ( 1 130 м)
пер. Механический (420 м)
пер. Брусничный (60 м)
пер. Ростовский (550 м)
ул. Оренбургская (230 м)
ул. Мостовая (206 м)
пер. Просторный (180 м)
пер. Светлый (340 м)
пер. Новостанционный (670 м)
пер. Целинный (320 м)</t>
        </r>
      </text>
    </comment>
  </commentList>
</comments>
</file>

<file path=xl/sharedStrings.xml><?xml version="1.0" encoding="utf-8"?>
<sst xmlns="http://schemas.openxmlformats.org/spreadsheetml/2006/main" count="121" uniqueCount="62">
  <si>
    <t>№</t>
  </si>
  <si>
    <t>Наименование показателей целей, задач, мероприятий подпрограммы (единицы измерения)</t>
  </si>
  <si>
    <t>Ответственный орган (подразделение) за достижение значения показателя</t>
  </si>
  <si>
    <t>Фактическое значение показателей на момент разработки подпрограммы, 2014</t>
  </si>
  <si>
    <t>Плановые значения показателей по годам реализации подпрограммы</t>
  </si>
  <si>
    <t>2015г.</t>
  </si>
  <si>
    <t>2016 г.</t>
  </si>
  <si>
    <t>2017 г.</t>
  </si>
  <si>
    <t>2018 г.</t>
  </si>
  <si>
    <t>2019 г.</t>
  </si>
  <si>
    <t>в соответствии с потребностью</t>
  </si>
  <si>
    <t>в соответствии с утвержденным финансированием</t>
  </si>
  <si>
    <t xml:space="preserve">Цель подпрограммы: модернизация и развитие инженерной инфраструктуры </t>
  </si>
  <si>
    <t>Прирост стоимости муниципальных объектов инженерной инфраструктуры, обеспечивающих жителей услугами электро-, тепло-, газо-, водоснабжения и водоотведения, %</t>
  </si>
  <si>
    <t>Департамент городского хозяйства администрации Города Томска</t>
  </si>
  <si>
    <r>
      <t>1. Протяженность вновь построенных, реконструированных  сетей водоснабжения, км</t>
    </r>
    <r>
      <rPr>
        <sz val="8"/>
        <color indexed="8"/>
        <rFont val="Times New Roman"/>
        <family val="1"/>
        <charset val="204"/>
      </rPr>
      <t xml:space="preserve"> </t>
    </r>
  </si>
  <si>
    <t>Департамент капитального строительства администрации Города Томска</t>
  </si>
  <si>
    <t>2. Протяженность вновь построенных, реконструированных  сетей водоотведения, км</t>
  </si>
  <si>
    <t>3. Количество построенных и реконструированных объектов очистки стоков, шт.</t>
  </si>
  <si>
    <t>4. Доля жилых домов, обеспеченных питьевой водой надлежащего качества, %</t>
  </si>
  <si>
    <t>Количество объектов с разработанной проектно-сметной документацией, предусмотренных муниципальной программой, шт.</t>
  </si>
  <si>
    <t>Количество объектов построенных, предусмотренных муниципальной программой, шт.</t>
  </si>
  <si>
    <t>Количество разработанных генеральных схем водоснабжения и водоотведения Города Томска, шт.</t>
  </si>
  <si>
    <t>Количество разработанных генеральных схем  ливневой канализации Города Томска, проведение инвентаризации системы ливневой канализации, шт.</t>
  </si>
  <si>
    <t>Задача 2: обеспечение  населения надёжным теплоснабжением</t>
  </si>
  <si>
    <t>Количество муниципальных локальных источников теплоснабжения, находящихся в зоне действия централизованных источников теплоснабжения</t>
  </si>
  <si>
    <t>Количество объектов, построенных, предусмотренных муниципальной программой, шт.</t>
  </si>
  <si>
    <t>Задача 3: обеспечение  населения надёжным электроснабжением</t>
  </si>
  <si>
    <t>Количество объектов построенных и введенных в эксплуатацию, предусмотренных муниципальной программой, шт.</t>
  </si>
  <si>
    <t>Мероприятие 4:Разработка генеральной схемы водоснабжения и водоотведения Города Томска</t>
  </si>
  <si>
    <t>Мероприятие 5:Разработка генеральной схемы ливневой канализации Города Томска, проведение инвентаризации системы ливневой канализации</t>
  </si>
  <si>
    <t>ПОКАЗАТЕЛИ ЦЕЛИ, ЗАДАЧ, МЕРОПРИЯТИЙ ПОДПРОГРАММЫ</t>
  </si>
  <si>
    <t>Задача 1 Обеспечение населения питьевой водой нормативного качества, организация централизованного водоотведения и очистки сточных вод</t>
  </si>
  <si>
    <t xml:space="preserve"> 1.1</t>
  </si>
  <si>
    <t xml:space="preserve"> 1.1.1</t>
  </si>
  <si>
    <t xml:space="preserve"> 1.1.2</t>
  </si>
  <si>
    <t xml:space="preserve"> 1.1.3</t>
  </si>
  <si>
    <t xml:space="preserve"> 1.1.4</t>
  </si>
  <si>
    <t xml:space="preserve"> 1.1.5</t>
  </si>
  <si>
    <t xml:space="preserve"> 1.3</t>
  </si>
  <si>
    <t xml:space="preserve"> 1.3.1</t>
  </si>
  <si>
    <t xml:space="preserve"> 1.2</t>
  </si>
  <si>
    <t xml:space="preserve"> 1.2.1</t>
  </si>
  <si>
    <t>Мероприятие 1:Строительство (реконструкция) объектов водоснабжения:</t>
  </si>
  <si>
    <t>Мероприятие 2:Строительство (реконструкция) объектов водоотведения:</t>
  </si>
  <si>
    <t>Мероприятие 3:Строительство (реконструкция) объектов ливневой канализации:</t>
  </si>
  <si>
    <t>Мероприятие 1:Строительство (реконструкция) объектов теплоснабжения:</t>
  </si>
  <si>
    <t>Мероприятие 1: Строительство (реконструкция) объектов электроснабжения:</t>
  </si>
  <si>
    <t>2020 г.</t>
  </si>
  <si>
    <t>2021 г.</t>
  </si>
  <si>
    <t>2022 г.</t>
  </si>
  <si>
    <t>2023 г.</t>
  </si>
  <si>
    <t>2024 г.</t>
  </si>
  <si>
    <t>2025 г.</t>
  </si>
  <si>
    <t xml:space="preserve">Приложение 1 к подпрограмме 
«Развитие инженерной инфраструктуры на 2015-2025 годы»  </t>
  </si>
  <si>
    <t>"Развитие инженерной инфраструктуры на 2015-2025 годы"</t>
  </si>
  <si>
    <t xml:space="preserve">Метод сбора информации о достижении показателя
</t>
  </si>
  <si>
    <t>бухгалтерская отчетность</t>
  </si>
  <si>
    <t>ведомственная статистика</t>
  </si>
  <si>
    <t>Количество объектов электроснабжения, подключенных к централизованным сетям электроснабжения, ед.</t>
  </si>
  <si>
    <t>периодическая, бухгалтерская и финансовая отчетность</t>
  </si>
  <si>
    <t>Цель, задачи и мероприятия (ведомственные целевые программы) подпрограммы</t>
  </si>
</sst>
</file>

<file path=xl/styles.xml><?xml version="1.0" encoding="utf-8"?>
<styleSheet xmlns="http://schemas.openxmlformats.org/spreadsheetml/2006/main">
  <numFmts count="1">
    <numFmt numFmtId="164" formatCode="0.0"/>
  </numFmts>
  <fonts count="8">
    <font>
      <sz val="11"/>
      <color theme="1"/>
      <name val="Calibri"/>
      <family val="2"/>
      <charset val="204"/>
      <scheme val="minor"/>
    </font>
    <font>
      <sz val="10"/>
      <color indexed="8"/>
      <name val="Times New Roman"/>
      <family val="1"/>
      <charset val="204"/>
    </font>
    <font>
      <sz val="12"/>
      <color indexed="8"/>
      <name val="Times New Roman"/>
      <family val="1"/>
      <charset val="204"/>
    </font>
    <font>
      <sz val="8"/>
      <color indexed="8"/>
      <name val="Times New Roman"/>
      <family val="1"/>
      <charset val="204"/>
    </font>
    <font>
      <i/>
      <sz val="8"/>
      <color indexed="8"/>
      <name val="Times New Roman"/>
      <family val="1"/>
      <charset val="204"/>
    </font>
    <font>
      <sz val="9"/>
      <color indexed="81"/>
      <name val="Tahoma"/>
      <family val="2"/>
      <charset val="204"/>
    </font>
    <font>
      <b/>
      <sz val="9"/>
      <color indexed="81"/>
      <name val="Tahoma"/>
      <family val="2"/>
      <charset val="204"/>
    </font>
    <font>
      <i/>
      <sz val="8"/>
      <name val="Times New Roman"/>
      <family val="1"/>
      <charset val="20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1" fillId="2" borderId="0" xfId="0" applyFont="1" applyFill="1" applyAlignment="1">
      <alignment wrapText="1"/>
    </xf>
    <xf numFmtId="0" fontId="2" fillId="0" borderId="0" xfId="0" applyFont="1"/>
    <xf numFmtId="0" fontId="3" fillId="2" borderId="1" xfId="0" applyFont="1" applyFill="1" applyBorder="1" applyAlignment="1">
      <alignment textRotation="90" wrapText="1"/>
    </xf>
    <xf numFmtId="0" fontId="3" fillId="2" borderId="1" xfId="0" applyFont="1" applyFill="1" applyBorder="1" applyAlignment="1">
      <alignment horizontal="center" wrapText="1"/>
    </xf>
    <xf numFmtId="0" fontId="3" fillId="2" borderId="1" xfId="0" applyFont="1" applyFill="1" applyBorder="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wrapText="1"/>
    </xf>
    <xf numFmtId="14" fontId="3" fillId="2" borderId="1" xfId="0" applyNumberFormat="1" applyFont="1" applyFill="1" applyBorder="1" applyAlignment="1">
      <alignment horizontal="center" wrapText="1"/>
    </xf>
    <xf numFmtId="16" fontId="3" fillId="2" borderId="1" xfId="0" applyNumberFormat="1" applyFont="1" applyFill="1" applyBorder="1" applyAlignment="1">
      <alignment horizontal="center" wrapText="1"/>
    </xf>
    <xf numFmtId="0" fontId="3" fillId="2" borderId="1" xfId="0" applyFont="1" applyFill="1" applyBorder="1" applyAlignment="1">
      <alignment horizontal="left" wrapText="1"/>
    </xf>
    <xf numFmtId="0" fontId="0" fillId="0" borderId="0" xfId="0" applyFill="1"/>
    <xf numFmtId="0" fontId="3" fillId="0" borderId="1" xfId="0" applyFont="1" applyFill="1" applyBorder="1" applyAlignment="1">
      <alignment textRotation="90" wrapText="1"/>
    </xf>
    <xf numFmtId="0" fontId="3" fillId="0" borderId="1" xfId="0" applyFont="1" applyFill="1" applyBorder="1" applyAlignment="1">
      <alignment horizontal="center" wrapText="1"/>
    </xf>
    <xf numFmtId="0" fontId="1" fillId="0" borderId="0" xfId="0" applyFont="1" applyFill="1" applyAlignment="1">
      <alignment wrapText="1"/>
    </xf>
    <xf numFmtId="0" fontId="3" fillId="0" borderId="1" xfId="0" applyFont="1" applyBorder="1"/>
    <xf numFmtId="164" fontId="3" fillId="2" borderId="1" xfId="0" applyNumberFormat="1" applyFont="1" applyFill="1" applyBorder="1" applyAlignment="1">
      <alignment horizontal="center" wrapText="1"/>
    </xf>
    <xf numFmtId="0" fontId="4" fillId="2" borderId="1" xfId="0" applyFont="1" applyFill="1" applyBorder="1" applyAlignment="1">
      <alignment horizontal="left" wrapText="1"/>
    </xf>
    <xf numFmtId="0" fontId="4" fillId="2" borderId="1" xfId="0" applyFont="1" applyFill="1" applyBorder="1" applyAlignment="1">
      <alignment horizontal="left" vertical="top" wrapText="1"/>
    </xf>
    <xf numFmtId="0" fontId="7" fillId="0" borderId="1" xfId="0" applyFont="1" applyFill="1" applyBorder="1" applyAlignment="1">
      <alignment horizontal="left" wrapText="1"/>
    </xf>
    <xf numFmtId="0" fontId="4" fillId="2" borderId="2" xfId="0" applyFont="1" applyFill="1" applyBorder="1" applyAlignment="1">
      <alignment horizontal="left" vertical="top" wrapText="1"/>
    </xf>
    <xf numFmtId="0" fontId="4" fillId="2" borderId="4" xfId="0" applyFont="1" applyFill="1" applyBorder="1" applyAlignment="1">
      <alignment horizontal="left" vertical="top" wrapText="1"/>
    </xf>
    <xf numFmtId="14" fontId="3" fillId="2" borderId="1" xfId="0" applyNumberFormat="1" applyFont="1" applyFill="1" applyBorder="1" applyAlignment="1">
      <alignment horizontal="center" wrapText="1"/>
    </xf>
    <xf numFmtId="0" fontId="4" fillId="2" borderId="1" xfId="0" applyFont="1" applyFill="1" applyBorder="1" applyAlignment="1">
      <alignment horizontal="center" vertical="top" wrapText="1"/>
    </xf>
    <xf numFmtId="16" fontId="3" fillId="2" borderId="1" xfId="0" applyNumberFormat="1" applyFont="1" applyFill="1" applyBorder="1" applyAlignment="1">
      <alignment horizontal="center" wrapText="1"/>
    </xf>
    <xf numFmtId="0" fontId="4" fillId="2" borderId="2" xfId="0" applyFont="1" applyFill="1" applyBorder="1" applyAlignment="1">
      <alignment horizontal="center" vertical="top" wrapText="1"/>
    </xf>
    <xf numFmtId="0" fontId="4" fillId="2" borderId="4" xfId="0" applyFont="1" applyFill="1" applyBorder="1" applyAlignment="1">
      <alignment horizontal="center" vertical="top" wrapText="1"/>
    </xf>
    <xf numFmtId="0" fontId="3" fillId="2" borderId="1" xfId="0" applyFont="1" applyFill="1" applyBorder="1" applyAlignment="1">
      <alignment horizontal="center" wrapText="1"/>
    </xf>
    <xf numFmtId="0" fontId="0" fillId="0" borderId="0" xfId="0" applyAlignment="1">
      <alignment horizontal="right" wrapText="1"/>
    </xf>
    <xf numFmtId="0" fontId="0" fillId="0" borderId="0" xfId="0" applyAlignment="1">
      <alignment horizontal="right"/>
    </xf>
    <xf numFmtId="0" fontId="0" fillId="0" borderId="0" xfId="0" applyAlignment="1">
      <alignment horizontal="center"/>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0" borderId="1" xfId="0" applyFont="1" applyFill="1" applyBorder="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30"/>
  <sheetViews>
    <sheetView tabSelected="1" zoomScale="110" zoomScaleNormal="110" zoomScaleSheetLayoutView="90" workbookViewId="0">
      <selection activeCell="B10" sqref="B10"/>
    </sheetView>
  </sheetViews>
  <sheetFormatPr defaultRowHeight="15"/>
  <cols>
    <col min="2" max="2" width="20.42578125" customWidth="1"/>
    <col min="3" max="4" width="23.85546875" customWidth="1"/>
    <col min="5" max="5" width="17" customWidth="1"/>
    <col min="11" max="12" width="9.140625" style="11"/>
    <col min="13" max="13" width="10" bestFit="1" customWidth="1"/>
  </cols>
  <sheetData>
    <row r="1" spans="1:28" ht="45.75" customHeight="1">
      <c r="X1" s="28" t="s">
        <v>54</v>
      </c>
      <c r="Y1" s="29"/>
      <c r="Z1" s="29"/>
      <c r="AA1" s="29"/>
      <c r="AB1" s="29"/>
    </row>
    <row r="3" spans="1:28">
      <c r="A3" s="30" t="s">
        <v>31</v>
      </c>
      <c r="B3" s="30"/>
      <c r="C3" s="30"/>
      <c r="D3" s="30"/>
      <c r="E3" s="30"/>
      <c r="F3" s="30"/>
      <c r="G3" s="30"/>
      <c r="H3" s="30"/>
      <c r="I3" s="30"/>
      <c r="J3" s="30"/>
      <c r="K3" s="30"/>
      <c r="L3" s="30"/>
      <c r="M3" s="30"/>
      <c r="N3" s="30"/>
      <c r="O3" s="30"/>
      <c r="P3" s="30"/>
      <c r="Q3" s="30"/>
      <c r="R3" s="30"/>
      <c r="S3" s="30"/>
      <c r="T3" s="30"/>
      <c r="U3" s="30"/>
      <c r="V3" s="30"/>
      <c r="W3" s="30"/>
      <c r="X3" s="30"/>
      <c r="Y3" s="30"/>
      <c r="Z3" s="30"/>
      <c r="AA3" s="30"/>
      <c r="AB3" s="30"/>
    </row>
    <row r="4" spans="1:28">
      <c r="A4" s="30" t="s">
        <v>55</v>
      </c>
      <c r="B4" s="30"/>
      <c r="C4" s="30"/>
      <c r="D4" s="30"/>
      <c r="E4" s="30"/>
      <c r="F4" s="30"/>
      <c r="G4" s="30"/>
      <c r="H4" s="30"/>
      <c r="I4" s="30"/>
      <c r="J4" s="30"/>
      <c r="K4" s="30"/>
      <c r="L4" s="30"/>
      <c r="M4" s="30"/>
      <c r="N4" s="30"/>
      <c r="O4" s="30"/>
      <c r="P4" s="30"/>
      <c r="Q4" s="30"/>
      <c r="R4" s="30"/>
      <c r="S4" s="30"/>
      <c r="T4" s="30"/>
      <c r="U4" s="30"/>
      <c r="V4" s="30"/>
      <c r="W4" s="30"/>
      <c r="X4" s="30"/>
      <c r="Y4" s="30"/>
      <c r="Z4" s="30"/>
      <c r="AA4" s="30"/>
      <c r="AB4" s="30"/>
    </row>
    <row r="6" spans="1:28" ht="36" customHeight="1">
      <c r="A6" s="27" t="s">
        <v>0</v>
      </c>
      <c r="B6" s="27" t="s">
        <v>61</v>
      </c>
      <c r="C6" s="27" t="s">
        <v>1</v>
      </c>
      <c r="D6" s="31" t="s">
        <v>56</v>
      </c>
      <c r="E6" s="27" t="s">
        <v>2</v>
      </c>
      <c r="F6" s="27" t="s">
        <v>3</v>
      </c>
      <c r="G6" s="27" t="s">
        <v>4</v>
      </c>
      <c r="H6" s="27"/>
      <c r="I6" s="27"/>
      <c r="J6" s="27"/>
      <c r="K6" s="27"/>
      <c r="L6" s="27"/>
      <c r="M6" s="27"/>
      <c r="N6" s="27"/>
      <c r="O6" s="27"/>
      <c r="P6" s="27"/>
      <c r="Q6" s="27"/>
      <c r="R6" s="27"/>
      <c r="S6" s="27"/>
      <c r="T6" s="27"/>
      <c r="U6" s="27"/>
      <c r="V6" s="27"/>
      <c r="W6" s="27"/>
      <c r="X6" s="27"/>
      <c r="Y6" s="27"/>
      <c r="Z6" s="27"/>
      <c r="AA6" s="27"/>
      <c r="AB6" s="27"/>
    </row>
    <row r="7" spans="1:28">
      <c r="A7" s="27"/>
      <c r="B7" s="27"/>
      <c r="C7" s="27"/>
      <c r="D7" s="32"/>
      <c r="E7" s="27"/>
      <c r="F7" s="27"/>
      <c r="G7" s="27" t="s">
        <v>5</v>
      </c>
      <c r="H7" s="27"/>
      <c r="I7" s="27" t="s">
        <v>6</v>
      </c>
      <c r="J7" s="27"/>
      <c r="K7" s="34" t="s">
        <v>7</v>
      </c>
      <c r="L7" s="34"/>
      <c r="M7" s="27" t="s">
        <v>8</v>
      </c>
      <c r="N7" s="27"/>
      <c r="O7" s="27" t="s">
        <v>9</v>
      </c>
      <c r="P7" s="27"/>
      <c r="Q7" s="27" t="s">
        <v>48</v>
      </c>
      <c r="R7" s="27"/>
      <c r="S7" s="27" t="s">
        <v>49</v>
      </c>
      <c r="T7" s="27"/>
      <c r="U7" s="27" t="s">
        <v>50</v>
      </c>
      <c r="V7" s="27"/>
      <c r="W7" s="27" t="s">
        <v>51</v>
      </c>
      <c r="X7" s="27"/>
      <c r="Y7" s="27" t="s">
        <v>52</v>
      </c>
      <c r="Z7" s="27"/>
      <c r="AA7" s="27" t="s">
        <v>53</v>
      </c>
      <c r="AB7" s="27"/>
    </row>
    <row r="8" spans="1:28" ht="71.25">
      <c r="A8" s="27"/>
      <c r="B8" s="27"/>
      <c r="C8" s="27"/>
      <c r="D8" s="33"/>
      <c r="E8" s="27"/>
      <c r="F8" s="27"/>
      <c r="G8" s="3" t="s">
        <v>10</v>
      </c>
      <c r="H8" s="3" t="s">
        <v>11</v>
      </c>
      <c r="I8" s="3" t="s">
        <v>10</v>
      </c>
      <c r="J8" s="3" t="s">
        <v>11</v>
      </c>
      <c r="K8" s="12" t="s">
        <v>10</v>
      </c>
      <c r="L8" s="12" t="s">
        <v>11</v>
      </c>
      <c r="M8" s="3" t="s">
        <v>10</v>
      </c>
      <c r="N8" s="3" t="s">
        <v>11</v>
      </c>
      <c r="O8" s="3" t="s">
        <v>10</v>
      </c>
      <c r="P8" s="3" t="s">
        <v>11</v>
      </c>
      <c r="Q8" s="3" t="s">
        <v>10</v>
      </c>
      <c r="R8" s="3" t="s">
        <v>11</v>
      </c>
      <c r="S8" s="3" t="s">
        <v>10</v>
      </c>
      <c r="T8" s="3" t="s">
        <v>11</v>
      </c>
      <c r="U8" s="3" t="s">
        <v>10</v>
      </c>
      <c r="V8" s="3" t="s">
        <v>11</v>
      </c>
      <c r="W8" s="3" t="s">
        <v>10</v>
      </c>
      <c r="X8" s="3" t="s">
        <v>11</v>
      </c>
      <c r="Y8" s="3" t="s">
        <v>10</v>
      </c>
      <c r="Z8" s="3" t="s">
        <v>11</v>
      </c>
      <c r="AA8" s="3" t="s">
        <v>10</v>
      </c>
      <c r="AB8" s="3" t="s">
        <v>11</v>
      </c>
    </row>
    <row r="9" spans="1:28">
      <c r="A9" s="4">
        <v>1</v>
      </c>
      <c r="B9" s="4">
        <v>2</v>
      </c>
      <c r="C9" s="4">
        <v>3</v>
      </c>
      <c r="D9" s="4"/>
      <c r="E9" s="4">
        <v>4</v>
      </c>
      <c r="F9" s="4">
        <v>5</v>
      </c>
      <c r="G9" s="4">
        <v>6</v>
      </c>
      <c r="H9" s="4">
        <v>7</v>
      </c>
      <c r="I9" s="4">
        <v>8</v>
      </c>
      <c r="J9" s="4">
        <v>9</v>
      </c>
      <c r="K9" s="13">
        <v>10</v>
      </c>
      <c r="L9" s="13">
        <v>11</v>
      </c>
      <c r="M9" s="4">
        <v>12</v>
      </c>
      <c r="N9" s="4">
        <v>13</v>
      </c>
      <c r="O9" s="4">
        <v>14</v>
      </c>
      <c r="P9" s="4">
        <v>15</v>
      </c>
      <c r="Q9" s="4">
        <v>16</v>
      </c>
      <c r="R9" s="4">
        <v>17</v>
      </c>
      <c r="S9" s="4">
        <v>18</v>
      </c>
      <c r="T9" s="4">
        <v>19</v>
      </c>
      <c r="U9" s="4">
        <v>20</v>
      </c>
      <c r="V9" s="4">
        <v>21</v>
      </c>
      <c r="W9" s="4">
        <v>22</v>
      </c>
      <c r="X9" s="4">
        <v>23</v>
      </c>
      <c r="Y9" s="4">
        <v>24</v>
      </c>
      <c r="Z9" s="4">
        <v>25</v>
      </c>
      <c r="AA9" s="4">
        <v>26</v>
      </c>
      <c r="AB9" s="4">
        <v>27</v>
      </c>
    </row>
    <row r="10" spans="1:28" ht="85.5" customHeight="1">
      <c r="A10" s="4">
        <v>1</v>
      </c>
      <c r="B10" s="6" t="s">
        <v>12</v>
      </c>
      <c r="C10" s="7" t="s">
        <v>13</v>
      </c>
      <c r="D10" s="17" t="s">
        <v>57</v>
      </c>
      <c r="E10" s="4" t="s">
        <v>14</v>
      </c>
      <c r="F10" s="4">
        <v>1</v>
      </c>
      <c r="G10" s="4">
        <v>0.74</v>
      </c>
      <c r="H10" s="4">
        <v>0.74</v>
      </c>
      <c r="I10" s="4">
        <v>2.19</v>
      </c>
      <c r="J10" s="4">
        <v>2.19</v>
      </c>
      <c r="K10" s="13">
        <v>2.5299999999999998</v>
      </c>
      <c r="L10" s="13">
        <v>2.5299999999999998</v>
      </c>
      <c r="M10" s="4">
        <v>2.87</v>
      </c>
      <c r="N10" s="4">
        <v>2.87</v>
      </c>
      <c r="O10" s="4">
        <v>3.22</v>
      </c>
      <c r="P10" s="4">
        <v>0.86</v>
      </c>
      <c r="Q10" s="15">
        <v>2.71</v>
      </c>
      <c r="R10" s="15">
        <v>0.33</v>
      </c>
      <c r="S10" s="15">
        <v>1.46</v>
      </c>
      <c r="T10" s="15">
        <v>0</v>
      </c>
      <c r="U10" s="15">
        <v>20.93</v>
      </c>
      <c r="V10" s="15">
        <v>0</v>
      </c>
      <c r="W10" s="15">
        <v>3.5</v>
      </c>
      <c r="X10" s="15">
        <v>0</v>
      </c>
      <c r="Y10" s="15">
        <v>2.7</v>
      </c>
      <c r="Z10" s="15">
        <v>0</v>
      </c>
      <c r="AA10" s="15">
        <v>0.6</v>
      </c>
      <c r="AB10" s="15">
        <v>0</v>
      </c>
    </row>
    <row r="11" spans="1:28" ht="79.5" customHeight="1">
      <c r="A11" s="24" t="s">
        <v>33</v>
      </c>
      <c r="B11" s="23" t="s">
        <v>32</v>
      </c>
      <c r="C11" s="6" t="s">
        <v>15</v>
      </c>
      <c r="D11" s="18" t="s">
        <v>57</v>
      </c>
      <c r="E11" s="4" t="s">
        <v>16</v>
      </c>
      <c r="F11" s="4">
        <v>7.38</v>
      </c>
      <c r="G11" s="4">
        <v>0.42</v>
      </c>
      <c r="H11" s="4">
        <v>0.42</v>
      </c>
      <c r="I11" s="4">
        <v>0</v>
      </c>
      <c r="J11" s="4">
        <v>0</v>
      </c>
      <c r="K11" s="13">
        <v>2.4180000000000001</v>
      </c>
      <c r="L11" s="13">
        <v>2.4180000000000001</v>
      </c>
      <c r="M11" s="4">
        <v>1</v>
      </c>
      <c r="N11" s="4">
        <v>1</v>
      </c>
      <c r="O11" s="4">
        <v>2.1960000000000002</v>
      </c>
      <c r="P11" s="4">
        <v>0</v>
      </c>
      <c r="Q11" s="15">
        <f>15.954-1.3</f>
        <v>14.654</v>
      </c>
      <c r="R11" s="15">
        <v>0</v>
      </c>
      <c r="S11" s="15">
        <v>0.45</v>
      </c>
      <c r="T11" s="15">
        <v>0</v>
      </c>
      <c r="U11" s="15">
        <f>11.416-0.29-0.42</f>
        <v>10.706000000000001</v>
      </c>
      <c r="V11" s="15">
        <v>0</v>
      </c>
      <c r="W11" s="15">
        <f>25.31-0.24</f>
        <v>25.07</v>
      </c>
      <c r="X11" s="15">
        <v>0</v>
      </c>
      <c r="Y11" s="15">
        <f>19.455-0.8-0.08-0.07</f>
        <v>18.504999999999999</v>
      </c>
      <c r="Z11" s="15">
        <v>0</v>
      </c>
      <c r="AA11" s="15">
        <f>3.96-0.05-0.15</f>
        <v>3.7600000000000002</v>
      </c>
      <c r="AB11" s="15">
        <v>0</v>
      </c>
    </row>
    <row r="12" spans="1:28" ht="57">
      <c r="A12" s="24"/>
      <c r="B12" s="23"/>
      <c r="C12" s="6" t="s">
        <v>17</v>
      </c>
      <c r="D12" s="18" t="s">
        <v>57</v>
      </c>
      <c r="E12" s="4" t="s">
        <v>16</v>
      </c>
      <c r="F12" s="4">
        <v>1.6</v>
      </c>
      <c r="G12" s="4">
        <v>0.7</v>
      </c>
      <c r="H12" s="4">
        <v>0.7</v>
      </c>
      <c r="I12" s="4">
        <v>1.87</v>
      </c>
      <c r="J12" s="4">
        <v>1.87</v>
      </c>
      <c r="K12" s="13">
        <v>0.63800000000000001</v>
      </c>
      <c r="L12" s="13">
        <v>0.63800000000000001</v>
      </c>
      <c r="M12" s="4">
        <v>0</v>
      </c>
      <c r="N12" s="4">
        <v>0</v>
      </c>
      <c r="O12" s="4">
        <v>1.5</v>
      </c>
      <c r="P12" s="4">
        <v>1.5</v>
      </c>
      <c r="Q12" s="15">
        <v>0</v>
      </c>
      <c r="R12" s="15">
        <v>0</v>
      </c>
      <c r="S12" s="15">
        <v>0</v>
      </c>
      <c r="T12" s="15">
        <v>0</v>
      </c>
      <c r="U12" s="15">
        <v>7.24</v>
      </c>
      <c r="V12" s="15">
        <v>0</v>
      </c>
      <c r="W12" s="15">
        <v>0.8</v>
      </c>
      <c r="X12" s="15">
        <v>0</v>
      </c>
      <c r="Y12" s="15">
        <v>0</v>
      </c>
      <c r="Z12" s="15">
        <v>0</v>
      </c>
      <c r="AA12" s="15">
        <v>0</v>
      </c>
      <c r="AB12" s="15">
        <v>0</v>
      </c>
    </row>
    <row r="13" spans="1:28" ht="63" customHeight="1">
      <c r="A13" s="24"/>
      <c r="B13" s="23"/>
      <c r="C13" s="6" t="s">
        <v>18</v>
      </c>
      <c r="D13" s="19" t="s">
        <v>60</v>
      </c>
      <c r="E13" s="4" t="s">
        <v>16</v>
      </c>
      <c r="F13" s="4">
        <v>0</v>
      </c>
      <c r="G13" s="4">
        <v>0</v>
      </c>
      <c r="H13" s="4">
        <v>0</v>
      </c>
      <c r="I13" s="4">
        <v>1</v>
      </c>
      <c r="J13" s="4">
        <v>1</v>
      </c>
      <c r="K13" s="13">
        <v>1</v>
      </c>
      <c r="L13" s="13">
        <v>1</v>
      </c>
      <c r="M13" s="4">
        <v>1</v>
      </c>
      <c r="N13" s="4">
        <v>1</v>
      </c>
      <c r="O13" s="4">
        <v>0</v>
      </c>
      <c r="P13" s="4">
        <v>0</v>
      </c>
      <c r="Q13" s="15">
        <v>0</v>
      </c>
      <c r="R13" s="15">
        <v>0</v>
      </c>
      <c r="S13" s="15">
        <v>0</v>
      </c>
      <c r="T13" s="15">
        <v>0</v>
      </c>
      <c r="U13" s="15">
        <v>2</v>
      </c>
      <c r="V13" s="15">
        <v>0</v>
      </c>
      <c r="W13" s="15">
        <v>1</v>
      </c>
      <c r="X13" s="15">
        <v>0</v>
      </c>
      <c r="Y13" s="15">
        <v>0</v>
      </c>
      <c r="Z13" s="15">
        <v>0</v>
      </c>
      <c r="AA13" s="15">
        <v>0</v>
      </c>
      <c r="AB13" s="15">
        <v>0</v>
      </c>
    </row>
    <row r="14" spans="1:28" ht="45.75">
      <c r="A14" s="24"/>
      <c r="B14" s="23"/>
      <c r="C14" s="6" t="s">
        <v>19</v>
      </c>
      <c r="D14" s="18" t="s">
        <v>58</v>
      </c>
      <c r="E14" s="4" t="s">
        <v>14</v>
      </c>
      <c r="F14" s="4">
        <v>92.5</v>
      </c>
      <c r="G14" s="4">
        <v>92.5</v>
      </c>
      <c r="H14" s="4">
        <v>92.5</v>
      </c>
      <c r="I14" s="4">
        <v>92.9</v>
      </c>
      <c r="J14" s="4">
        <v>92.5</v>
      </c>
      <c r="K14" s="13">
        <v>93.3</v>
      </c>
      <c r="L14" s="13">
        <v>92.5</v>
      </c>
      <c r="M14" s="16">
        <v>93.701722282023667</v>
      </c>
      <c r="N14" s="16">
        <v>92.5</v>
      </c>
      <c r="O14" s="16">
        <v>94.105174261709436</v>
      </c>
      <c r="P14" s="16">
        <v>92.5</v>
      </c>
      <c r="Q14" s="16">
        <v>94.510363386625286</v>
      </c>
      <c r="R14" s="16">
        <v>92.5</v>
      </c>
      <c r="S14" s="16">
        <v>94.917297136406219</v>
      </c>
      <c r="T14" s="16">
        <v>92.5</v>
      </c>
      <c r="U14" s="16">
        <v>95.325983022892345</v>
      </c>
      <c r="V14" s="16">
        <v>92.5</v>
      </c>
      <c r="W14" s="16">
        <v>95.736428590267536</v>
      </c>
      <c r="X14" s="16">
        <v>92.5</v>
      </c>
      <c r="Y14" s="16">
        <v>96.148641415198696</v>
      </c>
      <c r="Z14" s="16">
        <v>92.5</v>
      </c>
      <c r="AA14" s="16">
        <v>96.562629106975635</v>
      </c>
      <c r="AB14" s="16">
        <v>92.5</v>
      </c>
    </row>
    <row r="15" spans="1:28" ht="67.5">
      <c r="A15" s="22" t="s">
        <v>34</v>
      </c>
      <c r="B15" s="20" t="s">
        <v>43</v>
      </c>
      <c r="C15" s="6" t="s">
        <v>20</v>
      </c>
      <c r="D15" s="19" t="s">
        <v>60</v>
      </c>
      <c r="E15" s="4" t="s">
        <v>16</v>
      </c>
      <c r="F15" s="4">
        <v>16</v>
      </c>
      <c r="G15" s="4">
        <v>2</v>
      </c>
      <c r="H15" s="4">
        <v>2</v>
      </c>
      <c r="I15" s="4">
        <v>2</v>
      </c>
      <c r="J15" s="4">
        <v>2</v>
      </c>
      <c r="K15" s="13">
        <v>2</v>
      </c>
      <c r="L15" s="13">
        <v>2</v>
      </c>
      <c r="M15" s="4">
        <v>0</v>
      </c>
      <c r="N15" s="4">
        <v>0</v>
      </c>
      <c r="O15" s="4">
        <v>5</v>
      </c>
      <c r="P15" s="4">
        <v>0</v>
      </c>
      <c r="Q15" s="15">
        <v>0</v>
      </c>
      <c r="R15" s="15">
        <v>0</v>
      </c>
      <c r="S15" s="15">
        <v>30</v>
      </c>
      <c r="T15" s="15">
        <v>0</v>
      </c>
      <c r="U15" s="15">
        <v>25</v>
      </c>
      <c r="V15" s="15">
        <v>0</v>
      </c>
      <c r="W15" s="15">
        <v>37</v>
      </c>
      <c r="X15" s="15">
        <v>0</v>
      </c>
      <c r="Y15" s="15">
        <v>17</v>
      </c>
      <c r="Z15" s="15">
        <v>0</v>
      </c>
      <c r="AA15" s="15">
        <v>0</v>
      </c>
      <c r="AB15" s="15">
        <v>0</v>
      </c>
    </row>
    <row r="16" spans="1:28" ht="57">
      <c r="A16" s="22"/>
      <c r="B16" s="21"/>
      <c r="C16" s="6" t="s">
        <v>21</v>
      </c>
      <c r="D16" s="19" t="s">
        <v>60</v>
      </c>
      <c r="E16" s="4" t="s">
        <v>16</v>
      </c>
      <c r="F16" s="4">
        <v>7</v>
      </c>
      <c r="G16" s="4">
        <v>1</v>
      </c>
      <c r="H16" s="4">
        <v>1</v>
      </c>
      <c r="I16" s="4">
        <v>1</v>
      </c>
      <c r="J16" s="4">
        <v>1</v>
      </c>
      <c r="K16" s="13">
        <v>2</v>
      </c>
      <c r="L16" s="13">
        <v>2</v>
      </c>
      <c r="M16" s="4">
        <v>1</v>
      </c>
      <c r="N16" s="4">
        <v>1</v>
      </c>
      <c r="O16" s="4">
        <v>1</v>
      </c>
      <c r="P16" s="4">
        <v>1</v>
      </c>
      <c r="Q16" s="15">
        <v>5</v>
      </c>
      <c r="R16" s="15">
        <v>0</v>
      </c>
      <c r="S16" s="15">
        <v>1</v>
      </c>
      <c r="T16" s="15">
        <v>0</v>
      </c>
      <c r="U16" s="15">
        <v>23</v>
      </c>
      <c r="V16" s="15">
        <v>0</v>
      </c>
      <c r="W16" s="15">
        <v>26</v>
      </c>
      <c r="X16" s="15">
        <v>0</v>
      </c>
      <c r="Y16" s="15">
        <v>33</v>
      </c>
      <c r="Z16" s="15">
        <v>0</v>
      </c>
      <c r="AA16" s="15">
        <v>16</v>
      </c>
      <c r="AB16" s="15">
        <v>0</v>
      </c>
    </row>
    <row r="17" spans="1:28" ht="67.5">
      <c r="A17" s="22" t="s">
        <v>35</v>
      </c>
      <c r="B17" s="20" t="s">
        <v>44</v>
      </c>
      <c r="C17" s="6" t="s">
        <v>20</v>
      </c>
      <c r="D17" s="19" t="s">
        <v>60</v>
      </c>
      <c r="E17" s="4" t="s">
        <v>16</v>
      </c>
      <c r="F17" s="4">
        <v>4</v>
      </c>
      <c r="G17" s="4">
        <v>2</v>
      </c>
      <c r="H17" s="4">
        <v>2</v>
      </c>
      <c r="I17" s="4">
        <v>2</v>
      </c>
      <c r="J17" s="4">
        <v>2</v>
      </c>
      <c r="K17" s="13">
        <v>3</v>
      </c>
      <c r="L17" s="13">
        <v>3</v>
      </c>
      <c r="M17" s="4">
        <v>1</v>
      </c>
      <c r="N17" s="4">
        <v>1</v>
      </c>
      <c r="O17" s="4">
        <v>0</v>
      </c>
      <c r="P17" s="4">
        <v>0</v>
      </c>
      <c r="Q17" s="15">
        <v>0</v>
      </c>
      <c r="R17" s="15">
        <v>0</v>
      </c>
      <c r="S17" s="15">
        <v>6</v>
      </c>
      <c r="T17" s="15">
        <v>0</v>
      </c>
      <c r="U17" s="15">
        <v>1</v>
      </c>
      <c r="V17" s="15">
        <v>0</v>
      </c>
      <c r="W17" s="15">
        <v>0</v>
      </c>
      <c r="X17" s="15">
        <v>0</v>
      </c>
      <c r="Y17" s="15">
        <v>0</v>
      </c>
      <c r="Z17" s="15">
        <v>0</v>
      </c>
      <c r="AA17" s="15">
        <v>0</v>
      </c>
      <c r="AB17" s="15">
        <v>0</v>
      </c>
    </row>
    <row r="18" spans="1:28" ht="57">
      <c r="A18" s="22"/>
      <c r="B18" s="21"/>
      <c r="C18" s="6" t="s">
        <v>21</v>
      </c>
      <c r="D18" s="19" t="s">
        <v>60</v>
      </c>
      <c r="E18" s="4" t="s">
        <v>16</v>
      </c>
      <c r="F18" s="4">
        <v>4</v>
      </c>
      <c r="G18" s="4">
        <v>0</v>
      </c>
      <c r="H18" s="4">
        <v>0</v>
      </c>
      <c r="I18" s="4">
        <v>4</v>
      </c>
      <c r="J18" s="4">
        <v>4</v>
      </c>
      <c r="K18" s="13">
        <v>6</v>
      </c>
      <c r="L18" s="13">
        <v>6</v>
      </c>
      <c r="M18" s="4">
        <v>1</v>
      </c>
      <c r="N18" s="4">
        <v>1</v>
      </c>
      <c r="O18" s="4">
        <v>1</v>
      </c>
      <c r="P18" s="4">
        <v>1</v>
      </c>
      <c r="Q18" s="15">
        <v>0</v>
      </c>
      <c r="R18" s="15">
        <v>0</v>
      </c>
      <c r="S18" s="15">
        <v>0</v>
      </c>
      <c r="T18" s="15">
        <v>0</v>
      </c>
      <c r="U18" s="15">
        <v>5</v>
      </c>
      <c r="V18" s="15">
        <v>0</v>
      </c>
      <c r="W18" s="15">
        <v>2</v>
      </c>
      <c r="X18" s="15">
        <v>0</v>
      </c>
      <c r="Y18" s="15">
        <v>0</v>
      </c>
      <c r="Z18" s="15">
        <v>0</v>
      </c>
      <c r="AA18" s="15">
        <v>0</v>
      </c>
      <c r="AB18" s="15">
        <v>0</v>
      </c>
    </row>
    <row r="19" spans="1:28" ht="67.5">
      <c r="A19" s="22" t="s">
        <v>36</v>
      </c>
      <c r="B19" s="25" t="s">
        <v>45</v>
      </c>
      <c r="C19" s="6" t="s">
        <v>20</v>
      </c>
      <c r="D19" s="19" t="s">
        <v>60</v>
      </c>
      <c r="E19" s="4" t="s">
        <v>16</v>
      </c>
      <c r="F19" s="4">
        <v>1</v>
      </c>
      <c r="G19" s="4">
        <v>3</v>
      </c>
      <c r="H19" s="4">
        <v>3</v>
      </c>
      <c r="I19" s="4">
        <v>2</v>
      </c>
      <c r="J19" s="4">
        <v>2</v>
      </c>
      <c r="K19" s="13">
        <v>3</v>
      </c>
      <c r="L19" s="13">
        <v>3</v>
      </c>
      <c r="M19" s="4">
        <v>0</v>
      </c>
      <c r="N19" s="4">
        <v>0</v>
      </c>
      <c r="O19" s="4">
        <v>0</v>
      </c>
      <c r="P19" s="4">
        <v>0</v>
      </c>
      <c r="Q19" s="15">
        <v>0</v>
      </c>
      <c r="R19" s="15">
        <v>0</v>
      </c>
      <c r="S19" s="15">
        <v>15</v>
      </c>
      <c r="T19" s="15">
        <v>0</v>
      </c>
      <c r="U19" s="15">
        <v>0</v>
      </c>
      <c r="V19" s="15">
        <v>0</v>
      </c>
      <c r="W19" s="15">
        <v>0</v>
      </c>
      <c r="X19" s="15">
        <v>0</v>
      </c>
      <c r="Y19" s="15">
        <v>0</v>
      </c>
      <c r="Z19" s="15">
        <v>0</v>
      </c>
      <c r="AA19" s="15">
        <v>0</v>
      </c>
      <c r="AB19" s="15">
        <v>0</v>
      </c>
    </row>
    <row r="20" spans="1:28" ht="57">
      <c r="A20" s="22"/>
      <c r="B20" s="26"/>
      <c r="C20" s="6" t="s">
        <v>21</v>
      </c>
      <c r="D20" s="19" t="s">
        <v>60</v>
      </c>
      <c r="E20" s="4" t="s">
        <v>16</v>
      </c>
      <c r="F20" s="4">
        <v>2</v>
      </c>
      <c r="G20" s="4">
        <v>6</v>
      </c>
      <c r="H20" s="4">
        <v>6</v>
      </c>
      <c r="I20" s="4">
        <v>0</v>
      </c>
      <c r="J20" s="4">
        <v>0</v>
      </c>
      <c r="K20" s="13">
        <v>2</v>
      </c>
      <c r="L20" s="13">
        <v>2</v>
      </c>
      <c r="M20" s="4">
        <v>0</v>
      </c>
      <c r="N20" s="4">
        <v>0</v>
      </c>
      <c r="O20" s="4">
        <v>2</v>
      </c>
      <c r="P20" s="4">
        <v>2</v>
      </c>
      <c r="Q20" s="15">
        <v>1</v>
      </c>
      <c r="R20" s="15">
        <v>1</v>
      </c>
      <c r="S20" s="15">
        <v>0</v>
      </c>
      <c r="T20" s="15">
        <v>0</v>
      </c>
      <c r="U20" s="15">
        <v>15</v>
      </c>
      <c r="V20" s="15">
        <v>0</v>
      </c>
      <c r="W20" s="15">
        <v>0</v>
      </c>
      <c r="X20" s="15">
        <v>0</v>
      </c>
      <c r="Y20" s="15">
        <v>0</v>
      </c>
      <c r="Z20" s="15">
        <v>0</v>
      </c>
      <c r="AA20" s="15">
        <v>0</v>
      </c>
      <c r="AB20" s="15">
        <v>0</v>
      </c>
    </row>
    <row r="21" spans="1:28" ht="67.5">
      <c r="A21" s="8" t="s">
        <v>37</v>
      </c>
      <c r="B21" s="6" t="s">
        <v>29</v>
      </c>
      <c r="C21" s="7" t="s">
        <v>22</v>
      </c>
      <c r="D21" s="19" t="s">
        <v>60</v>
      </c>
      <c r="E21" s="4" t="s">
        <v>16</v>
      </c>
      <c r="F21" s="4">
        <v>0</v>
      </c>
      <c r="G21" s="4">
        <v>1</v>
      </c>
      <c r="H21" s="4">
        <v>1</v>
      </c>
      <c r="I21" s="4">
        <v>0</v>
      </c>
      <c r="J21" s="4">
        <v>0</v>
      </c>
      <c r="K21" s="13">
        <v>0</v>
      </c>
      <c r="L21" s="13">
        <v>0</v>
      </c>
      <c r="M21" s="4">
        <v>0</v>
      </c>
      <c r="N21" s="4">
        <v>0</v>
      </c>
      <c r="O21" s="4">
        <v>0</v>
      </c>
      <c r="P21" s="4">
        <v>0</v>
      </c>
      <c r="Q21" s="15">
        <v>0</v>
      </c>
      <c r="R21" s="15">
        <v>0</v>
      </c>
      <c r="S21" s="15">
        <v>0</v>
      </c>
      <c r="T21" s="15">
        <v>0</v>
      </c>
      <c r="U21" s="15">
        <v>0</v>
      </c>
      <c r="V21" s="15">
        <v>0</v>
      </c>
      <c r="W21" s="15">
        <v>0</v>
      </c>
      <c r="X21" s="15">
        <v>0</v>
      </c>
      <c r="Y21" s="15">
        <v>0</v>
      </c>
      <c r="Z21" s="15">
        <v>0</v>
      </c>
      <c r="AA21" s="15">
        <v>0</v>
      </c>
      <c r="AB21" s="15">
        <v>0</v>
      </c>
    </row>
    <row r="22" spans="1:28" ht="90">
      <c r="A22" s="8" t="s">
        <v>38</v>
      </c>
      <c r="B22" s="6" t="s">
        <v>30</v>
      </c>
      <c r="C22" s="7" t="s">
        <v>23</v>
      </c>
      <c r="D22" s="19" t="s">
        <v>60</v>
      </c>
      <c r="E22" s="4" t="s">
        <v>16</v>
      </c>
      <c r="F22" s="4">
        <v>0</v>
      </c>
      <c r="G22" s="4">
        <v>0</v>
      </c>
      <c r="H22" s="4">
        <v>0</v>
      </c>
      <c r="I22" s="4">
        <v>1</v>
      </c>
      <c r="J22" s="4">
        <v>0</v>
      </c>
      <c r="K22" s="13">
        <v>0</v>
      </c>
      <c r="L22" s="13">
        <v>0</v>
      </c>
      <c r="M22" s="4">
        <v>0</v>
      </c>
      <c r="N22" s="4">
        <v>0</v>
      </c>
      <c r="O22" s="4">
        <v>0</v>
      </c>
      <c r="P22" s="4">
        <v>0</v>
      </c>
      <c r="Q22" s="15">
        <v>0</v>
      </c>
      <c r="R22" s="15">
        <v>0</v>
      </c>
      <c r="S22" s="15">
        <v>0</v>
      </c>
      <c r="T22" s="15">
        <v>0</v>
      </c>
      <c r="U22" s="15">
        <v>0</v>
      </c>
      <c r="V22" s="15">
        <v>0</v>
      </c>
      <c r="W22" s="15">
        <v>0</v>
      </c>
      <c r="X22" s="15">
        <v>0</v>
      </c>
      <c r="Y22" s="15">
        <v>0</v>
      </c>
      <c r="Z22" s="15">
        <v>0</v>
      </c>
      <c r="AA22" s="15">
        <v>0</v>
      </c>
      <c r="AB22" s="15">
        <v>0</v>
      </c>
    </row>
    <row r="23" spans="1:28" ht="67.5">
      <c r="A23" s="9" t="s">
        <v>41</v>
      </c>
      <c r="B23" s="6" t="s">
        <v>24</v>
      </c>
      <c r="C23" s="6" t="s">
        <v>25</v>
      </c>
      <c r="D23" s="18" t="s">
        <v>58</v>
      </c>
      <c r="E23" s="4" t="s">
        <v>16</v>
      </c>
      <c r="F23" s="4">
        <v>3</v>
      </c>
      <c r="G23" s="4">
        <v>0</v>
      </c>
      <c r="H23" s="4">
        <v>2</v>
      </c>
      <c r="I23" s="4">
        <v>0</v>
      </c>
      <c r="J23" s="4">
        <v>2</v>
      </c>
      <c r="K23" s="13">
        <v>2</v>
      </c>
      <c r="L23" s="13">
        <v>2</v>
      </c>
      <c r="M23" s="4">
        <v>2</v>
      </c>
      <c r="N23" s="4">
        <v>2</v>
      </c>
      <c r="O23" s="4">
        <v>2</v>
      </c>
      <c r="P23" s="4">
        <v>2</v>
      </c>
      <c r="Q23" s="15">
        <v>2</v>
      </c>
      <c r="R23" s="15">
        <v>2</v>
      </c>
      <c r="S23" s="15">
        <v>2</v>
      </c>
      <c r="T23" s="15">
        <v>2</v>
      </c>
      <c r="U23" s="15">
        <v>2</v>
      </c>
      <c r="V23" s="15">
        <v>2</v>
      </c>
      <c r="W23" s="15">
        <v>2</v>
      </c>
      <c r="X23" s="15">
        <v>2</v>
      </c>
      <c r="Y23" s="15">
        <v>2</v>
      </c>
      <c r="Z23" s="15">
        <v>2</v>
      </c>
      <c r="AA23" s="15">
        <v>2</v>
      </c>
      <c r="AB23" s="15">
        <v>2</v>
      </c>
    </row>
    <row r="24" spans="1:28" ht="67.5">
      <c r="A24" s="22" t="s">
        <v>42</v>
      </c>
      <c r="B24" s="20" t="s">
        <v>46</v>
      </c>
      <c r="C24" s="6" t="s">
        <v>20</v>
      </c>
      <c r="D24" s="19" t="s">
        <v>60</v>
      </c>
      <c r="E24" s="5" t="s">
        <v>16</v>
      </c>
      <c r="F24" s="4">
        <v>7</v>
      </c>
      <c r="G24" s="4">
        <v>1</v>
      </c>
      <c r="H24" s="4">
        <v>1</v>
      </c>
      <c r="I24" s="4">
        <v>1</v>
      </c>
      <c r="J24" s="4">
        <v>1</v>
      </c>
      <c r="K24" s="13">
        <v>1</v>
      </c>
      <c r="L24" s="13">
        <v>1</v>
      </c>
      <c r="M24" s="4">
        <v>0</v>
      </c>
      <c r="N24" s="4">
        <v>0</v>
      </c>
      <c r="O24" s="4">
        <v>1</v>
      </c>
      <c r="P24" s="4">
        <v>0</v>
      </c>
      <c r="Q24" s="15">
        <v>0</v>
      </c>
      <c r="R24" s="15">
        <v>0</v>
      </c>
      <c r="S24" s="15">
        <v>7</v>
      </c>
      <c r="T24" s="15">
        <v>0</v>
      </c>
      <c r="U24" s="15">
        <v>0</v>
      </c>
      <c r="V24" s="15">
        <v>0</v>
      </c>
      <c r="W24" s="15">
        <v>0</v>
      </c>
      <c r="X24" s="15">
        <v>0</v>
      </c>
      <c r="Y24" s="15">
        <v>0</v>
      </c>
      <c r="Z24" s="15">
        <v>0</v>
      </c>
      <c r="AA24" s="15">
        <v>0</v>
      </c>
      <c r="AB24" s="15">
        <v>0</v>
      </c>
    </row>
    <row r="25" spans="1:28" ht="56.25">
      <c r="A25" s="22"/>
      <c r="B25" s="21"/>
      <c r="C25" s="6" t="s">
        <v>26</v>
      </c>
      <c r="D25" s="19" t="s">
        <v>60</v>
      </c>
      <c r="E25" s="5" t="s">
        <v>16</v>
      </c>
      <c r="F25" s="4">
        <v>7</v>
      </c>
      <c r="G25" s="4">
        <v>1</v>
      </c>
      <c r="H25" s="4">
        <v>1</v>
      </c>
      <c r="I25" s="4">
        <v>1</v>
      </c>
      <c r="J25" s="4">
        <v>1</v>
      </c>
      <c r="K25" s="13">
        <v>1</v>
      </c>
      <c r="L25" s="13">
        <v>1</v>
      </c>
      <c r="M25" s="4">
        <v>7</v>
      </c>
      <c r="N25" s="4">
        <v>7</v>
      </c>
      <c r="O25" s="4">
        <v>0</v>
      </c>
      <c r="P25" s="4">
        <v>0</v>
      </c>
      <c r="Q25" s="15">
        <v>2</v>
      </c>
      <c r="R25" s="15">
        <v>0</v>
      </c>
      <c r="S25" s="15">
        <v>0</v>
      </c>
      <c r="T25" s="15">
        <v>0</v>
      </c>
      <c r="U25" s="15">
        <v>8</v>
      </c>
      <c r="V25" s="15">
        <v>0</v>
      </c>
      <c r="W25" s="15">
        <v>0</v>
      </c>
      <c r="X25" s="15">
        <v>0</v>
      </c>
      <c r="Y25" s="15">
        <v>0</v>
      </c>
      <c r="Z25" s="15">
        <v>0</v>
      </c>
      <c r="AA25" s="15">
        <v>0</v>
      </c>
      <c r="AB25" s="15">
        <v>0</v>
      </c>
    </row>
    <row r="26" spans="1:28" ht="57">
      <c r="A26" s="9" t="s">
        <v>39</v>
      </c>
      <c r="B26" s="6" t="s">
        <v>27</v>
      </c>
      <c r="C26" s="6" t="s">
        <v>59</v>
      </c>
      <c r="D26" s="19" t="s">
        <v>60</v>
      </c>
      <c r="E26" s="10" t="s">
        <v>16</v>
      </c>
      <c r="F26" s="4">
        <v>0</v>
      </c>
      <c r="G26" s="4">
        <v>1</v>
      </c>
      <c r="H26" s="4">
        <v>1</v>
      </c>
      <c r="I26" s="4">
        <v>0</v>
      </c>
      <c r="J26" s="4">
        <v>0</v>
      </c>
      <c r="K26" s="13">
        <v>0</v>
      </c>
      <c r="L26" s="13">
        <v>0</v>
      </c>
      <c r="M26" s="4">
        <v>0</v>
      </c>
      <c r="N26" s="4">
        <v>0</v>
      </c>
      <c r="O26" s="4">
        <v>0</v>
      </c>
      <c r="P26" s="4">
        <v>0</v>
      </c>
      <c r="Q26" s="15">
        <v>0</v>
      </c>
      <c r="R26" s="15">
        <v>0</v>
      </c>
      <c r="S26" s="15">
        <v>0</v>
      </c>
      <c r="T26" s="15">
        <v>0</v>
      </c>
      <c r="U26" s="15">
        <v>5</v>
      </c>
      <c r="V26" s="15">
        <v>0</v>
      </c>
      <c r="W26" s="15">
        <v>0</v>
      </c>
      <c r="X26" s="15">
        <v>0</v>
      </c>
      <c r="Y26" s="15">
        <v>0</v>
      </c>
      <c r="Z26" s="15">
        <v>0</v>
      </c>
      <c r="AA26" s="15">
        <v>0</v>
      </c>
      <c r="AB26" s="15">
        <v>0</v>
      </c>
    </row>
    <row r="27" spans="1:28" ht="67.5">
      <c r="A27" s="22" t="s">
        <v>40</v>
      </c>
      <c r="B27" s="20" t="s">
        <v>47</v>
      </c>
      <c r="C27" s="6" t="s">
        <v>20</v>
      </c>
      <c r="D27" s="19" t="s">
        <v>60</v>
      </c>
      <c r="E27" s="5" t="s">
        <v>16</v>
      </c>
      <c r="F27" s="4">
        <v>0</v>
      </c>
      <c r="G27" s="4">
        <v>0</v>
      </c>
      <c r="H27" s="4">
        <v>0</v>
      </c>
      <c r="I27" s="4">
        <v>0</v>
      </c>
      <c r="J27" s="4">
        <v>0</v>
      </c>
      <c r="K27" s="13">
        <v>0</v>
      </c>
      <c r="L27" s="13">
        <v>0</v>
      </c>
      <c r="M27" s="4">
        <v>0</v>
      </c>
      <c r="N27" s="4">
        <v>0</v>
      </c>
      <c r="O27" s="4">
        <v>0</v>
      </c>
      <c r="P27" s="4">
        <v>0</v>
      </c>
      <c r="Q27" s="15">
        <v>0</v>
      </c>
      <c r="R27" s="15">
        <v>0</v>
      </c>
      <c r="S27" s="15">
        <v>3</v>
      </c>
      <c r="T27" s="15">
        <v>0</v>
      </c>
      <c r="U27" s="15">
        <v>0</v>
      </c>
      <c r="V27" s="15">
        <v>0</v>
      </c>
      <c r="W27" s="15">
        <v>0</v>
      </c>
      <c r="X27" s="15">
        <v>0</v>
      </c>
      <c r="Y27" s="15">
        <v>0</v>
      </c>
      <c r="Z27" s="15">
        <v>0</v>
      </c>
      <c r="AA27" s="15">
        <v>0</v>
      </c>
      <c r="AB27" s="15">
        <v>0</v>
      </c>
    </row>
    <row r="28" spans="1:28" ht="67.5">
      <c r="A28" s="22"/>
      <c r="B28" s="21"/>
      <c r="C28" s="6" t="s">
        <v>28</v>
      </c>
      <c r="D28" s="19" t="s">
        <v>60</v>
      </c>
      <c r="E28" s="5" t="s">
        <v>16</v>
      </c>
      <c r="F28" s="4">
        <v>0</v>
      </c>
      <c r="G28" s="4">
        <v>1</v>
      </c>
      <c r="H28" s="4">
        <v>1</v>
      </c>
      <c r="I28" s="4">
        <v>0</v>
      </c>
      <c r="J28" s="4">
        <v>0</v>
      </c>
      <c r="K28" s="13">
        <v>0</v>
      </c>
      <c r="L28" s="13">
        <v>0</v>
      </c>
      <c r="M28" s="4">
        <v>0</v>
      </c>
      <c r="N28" s="4">
        <v>0</v>
      </c>
      <c r="O28" s="4">
        <v>0</v>
      </c>
      <c r="P28" s="4">
        <v>0</v>
      </c>
      <c r="Q28" s="15">
        <v>0</v>
      </c>
      <c r="R28" s="15">
        <v>0</v>
      </c>
      <c r="S28" s="15">
        <v>0</v>
      </c>
      <c r="T28" s="15">
        <v>0</v>
      </c>
      <c r="U28" s="15">
        <v>5</v>
      </c>
      <c r="V28" s="15">
        <v>0</v>
      </c>
      <c r="W28" s="15">
        <v>0</v>
      </c>
      <c r="X28" s="15">
        <v>0</v>
      </c>
      <c r="Y28" s="15">
        <v>0</v>
      </c>
      <c r="Z28" s="15">
        <v>0</v>
      </c>
      <c r="AA28" s="15">
        <v>0</v>
      </c>
      <c r="AB28" s="15">
        <v>0</v>
      </c>
    </row>
    <row r="29" spans="1:28">
      <c r="A29" s="1"/>
      <c r="B29" s="1"/>
      <c r="C29" s="1"/>
      <c r="D29" s="1"/>
      <c r="E29" s="1"/>
      <c r="F29" s="1"/>
      <c r="G29" s="1"/>
      <c r="H29" s="1"/>
      <c r="I29" s="1"/>
      <c r="J29" s="1"/>
      <c r="K29" s="14"/>
      <c r="L29" s="14"/>
      <c r="M29" s="1"/>
      <c r="N29" s="1"/>
      <c r="O29" s="1"/>
      <c r="P29" s="1"/>
    </row>
    <row r="30" spans="1:28" ht="15.75">
      <c r="A30" s="2"/>
    </row>
  </sheetData>
  <mergeCells count="33">
    <mergeCell ref="O7:P7"/>
    <mergeCell ref="A6:A8"/>
    <mergeCell ref="B6:B8"/>
    <mergeCell ref="E6:E8"/>
    <mergeCell ref="F6:F8"/>
    <mergeCell ref="G7:H7"/>
    <mergeCell ref="X1:AB1"/>
    <mergeCell ref="AA7:AB7"/>
    <mergeCell ref="A3:AB3"/>
    <mergeCell ref="A4:AB4"/>
    <mergeCell ref="D6:D8"/>
    <mergeCell ref="K7:L7"/>
    <mergeCell ref="M7:N7"/>
    <mergeCell ref="B17:B18"/>
    <mergeCell ref="B19:B20"/>
    <mergeCell ref="I7:J7"/>
    <mergeCell ref="G6:AB6"/>
    <mergeCell ref="Q7:R7"/>
    <mergeCell ref="S7:T7"/>
    <mergeCell ref="U7:V7"/>
    <mergeCell ref="W7:X7"/>
    <mergeCell ref="Y7:Z7"/>
    <mergeCell ref="C6:C8"/>
    <mergeCell ref="B24:B25"/>
    <mergeCell ref="B27:B28"/>
    <mergeCell ref="A27:A28"/>
    <mergeCell ref="B11:B14"/>
    <mergeCell ref="A11:A14"/>
    <mergeCell ref="A24:A25"/>
    <mergeCell ref="A19:A20"/>
    <mergeCell ref="A15:A16"/>
    <mergeCell ref="A17:A18"/>
    <mergeCell ref="B15:B16"/>
  </mergeCells>
  <phoneticPr fontId="0" type="noConversion"/>
  <pageMargins left="0.70866141732283472" right="0.70866141732283472" top="0.74803149606299213" bottom="0.74803149606299213" header="0.31496062992125984" footer="0.31496062992125984"/>
  <pageSetup paperSize="9" scale="42" fitToHeight="9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indukaev</dc:creator>
  <cp:lastModifiedBy>vitkovskaya</cp:lastModifiedBy>
  <cp:lastPrinted>2018-05-03T08:12:04Z</cp:lastPrinted>
  <dcterms:created xsi:type="dcterms:W3CDTF">2017-07-11T08:28:14Z</dcterms:created>
  <dcterms:modified xsi:type="dcterms:W3CDTF">2018-05-03T08:12:06Z</dcterms:modified>
</cp:coreProperties>
</file>