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50" windowHeight="11520" activeTab="0"/>
  </bookViews>
  <sheets>
    <sheet name="1" sheetId="1" r:id="rId1"/>
  </sheets>
  <definedNames>
    <definedName name="Z_262CA3BA_A6EF_40CD_A639_E517018E5E64_.wvu.PrintArea" localSheetId="0" hidden="1">'1'!$A$1:$B$37</definedName>
    <definedName name="Z_5B49F443_D6B0_4835_9074_3E845B105F53_.wvu.PrintArea" localSheetId="0" hidden="1">'1'!$B$1:$B$27</definedName>
    <definedName name="_xlnm.Print_Titles" localSheetId="0">'1'!$4:$5</definedName>
    <definedName name="_xlnm.Print_Area" localSheetId="0">'1'!$A$1:$E$37</definedName>
  </definedNames>
  <calcPr fullCalcOnLoad="1"/>
</workbook>
</file>

<file path=xl/sharedStrings.xml><?xml version="1.0" encoding="utf-8"?>
<sst xmlns="http://schemas.openxmlformats.org/spreadsheetml/2006/main" count="68" uniqueCount="66">
  <si>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</si>
  <si>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</si>
  <si>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</si>
  <si>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</si>
  <si>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</si>
  <si>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</si>
  <si>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</si>
  <si>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</si>
  <si>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</si>
  <si>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</si>
  <si>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</si>
  <si>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</si>
  <si>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</si>
  <si>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</si>
  <si>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</si>
  <si>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</si>
  <si>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</si>
  <si>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</si>
  <si>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</si>
  <si>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</si>
  <si>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Наименование учреждения</t>
  </si>
  <si>
    <t xml:space="preserve">Итого: 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</si>
  <si>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</si>
  <si>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</si>
  <si>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</si>
  <si>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автономное учреждение дополнительного образования "Детско-юношеская спортивная школа №2 Города Томска"</t>
  </si>
  <si>
    <t>Муниципальное автономное учреждение дополнительного образования "Специализированная детско-юношеская спортивная школа олимпийского резерва № 3 Города Томска"</t>
  </si>
  <si>
    <t>Муниципальное бюджетное учреждение дополнительного образования "Детско-юношеская спортивная школа № 4 Города Томска"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</si>
  <si>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6 имени В.И. Расторгуева Города Томска"</t>
  </si>
  <si>
    <t>Муниципальное бюджетное учреждение дополнительного образования "Детско-юношеская спортивная школа № 15 Города Томска"</t>
  </si>
  <si>
    <t>Муниципальное автономное учреждение дополнительного образования "Специализированная детско-юношеская спортивная школа олимпийского резерва № 16 Города Томска"</t>
  </si>
  <si>
    <t>Муниципальное автономное учреждение дополнительного образования "Детско-юношеская спортивная школа № 17 Города Томска"</t>
  </si>
  <si>
    <t>Муниципальное автономное учреждение дополнительного образования "Детско-юношеская спортивная школа зимних видов спорта Города Томска"</t>
  </si>
  <si>
    <t>Муниципальное бюджетное учреждение дополнительного образования "Детско-юношеская спортивная школа бокса Города Томска"</t>
  </si>
  <si>
    <t>Муниципальное бюджетное учреждение дополнительного образования "Детско-юношеская спортивная школа "Светленская" Города Томска"</t>
  </si>
  <si>
    <t>Муниципальное бюджетное учреждение дополнительного образования "Детско-юношеская спортивная школа технических видов спорта Города Томска"</t>
  </si>
  <si>
    <t>Муниципальное автономное учреждение дополнительного образования "Детско-юношеская спортивная школа "Кедр" Города Томска"</t>
  </si>
  <si>
    <t>Муниципальное автономное учреждение дополнительного образования "Детско-юношеская спортивная школа "Победа" Города Томска"</t>
  </si>
  <si>
    <t>Предельная штатная численность работников
муниципальных учреждений, в отношении которых функции и полномочия учредителя осуществляет управление физической культуры и спорта администрации Города Томска</t>
  </si>
  <si>
    <t>Муниципальное бюджетное учреждение дополнительного образования "Детско-юношеская спортивная школа № 7 Города Томска по шахматам"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</si>
  <si>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января по 30 апреля и с 1 сентября по 31 декабря)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</si>
  <si>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мая по 31 мая в связи с временным трудоустройством по подготовке к открытию лагеря)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</si>
  <si>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июня по 31 августа в связи с временным трудоустройством по организации отдыха детей в каникулярное время)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</si>
  <si>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января по 30 апреля и с 1 сентября по 31 декабря)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</si>
  <si>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мая по 31 мая в связи с временным трудоустройством по подготовке к открытию лагеря)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</si>
  <si>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июня по 31 августа в связи с временным трудоустройством по организации отдыха детей в каникулярное время)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</si>
  <si>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№1 Города Томска"</t>
  </si>
  <si>
    <t>57.00
0.00</t>
  </si>
  <si>
    <t>57.00
0.00</t>
  </si>
  <si>
    <t>57.00
0.00</t>
  </si>
  <si>
    <t>Муниципальное автономное учреждение "Центр социальных инициатив" (на период с 1 мая по 31 мая в связи с временным трудоустройством по подготовке к открытию лагеря), в т.ч.:
    Сводный городской трудовой отряд молодежи</t>
  </si>
  <si>
    <t>Муниципальное автономное учреждение "Центр социальных инициатив" (на период с 1 апреля по 30 апреля в связи с временным трудоустройством  в Сводном городском трудовом отряде молодежи), в т.ч.:
    Сводный городской трудовой отряд молодежи</t>
  </si>
  <si>
    <t>Муниципальное автономное учреждение "Центр социальных инициатив" (на период с 1 июня по 30 июня в связи c временным трудоустройством молодежи в Сводном городском трудовом отряде молодежи, а также для организации отдыха детей в каникулярное время), в т.ч.:
    Сводный городской трудовой отряд молодежи</t>
  </si>
  <si>
    <t>51.75
6.00</t>
  </si>
  <si>
    <t>108.75
6.00</t>
  </si>
  <si>
    <t>61.75
16.00</t>
  </si>
  <si>
    <t>118.75
16.00</t>
  </si>
  <si>
    <t>68.25
16.00</t>
  </si>
  <si>
    <t>125.25
16.00</t>
  </si>
  <si>
    <t>107.75
37.00</t>
  </si>
  <si>
    <t>164.75
37.00</t>
  </si>
  <si>
    <t>221.00
150.25</t>
  </si>
  <si>
    <t>278.00
150.25</t>
  </si>
  <si>
    <t>Муниципальное автономное учреждение "Центр социальных инициатив" (на период с 1 января по 31 марта и с 1 сентября по 31 декабря), в т.ч.:
    Сводный городской трудовой отряд молодежи</t>
  </si>
  <si>
    <t>Муниципальное автономное учреждение "Центр социальных инициатив" (на период с 1 июля по 31 августа в связи c временным трудоустройством молодежи в Сводном городском трудовом отряде молодежи), в т.ч.:
    Сводный городской трудовой отряд молодежи</t>
  </si>
  <si>
    <t>Приложение 3 к постановлению 
администрации Города Томска 
от 17.07.2018 № 617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</si>
</sst>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 vertical="justify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justify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justify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85" zoomScaleSheetLayoutView="85" zoomScalePageLayoutView="0" workbookViewId="0" topLeftCell="A1">
      <selection activeCell="L5" sqref="L5"/>
    </sheetView>
  </sheetViews>
  <sheetFormatPr defaultColWidth="9.00390625" defaultRowHeight="12.75"/>
  <cols>
    <col min="1" max="1" width="7.00390625" style="7" customWidth="1"/>
    <col min="2" max="2" width="64.125" style="5" customWidth="1"/>
    <col min="3" max="3" width="12.125" style="5" customWidth="1"/>
    <col min="4" max="4" width="13.625" style="5" customWidth="1"/>
    <col min="5" max="5" width="12.625" style="5" customWidth="1"/>
    <col min="6" max="16384" width="9.125" style="5" customWidth="1"/>
  </cols>
  <sheetData>
    <row r="1" spans="2:5" ht="48.75" customHeight="1">
      <c r="B1" s="8"/>
      <c r="C1" s="13" t="s">
        <v>65</v>
      </c>
      <c r="D1" s="13"/>
      <c r="E1" s="13"/>
    </row>
    <row r="2" spans="1:2" ht="17.25" customHeight="1">
      <c r="A2" s="3"/>
      <c r="B2" s="4"/>
    </row>
    <row r="3" spans="1:5" ht="60" customHeight="1">
      <c r="A3" s="16" t="s">
        <v>38</v>
      </c>
      <c r="B3" s="16"/>
      <c r="C3" s="16"/>
      <c r="D3" s="16"/>
      <c r="E3" s="16"/>
    </row>
    <row r="4" spans="1:5" ht="18" customHeight="1">
      <c r="A4" s="14" t="s">
        <v>0</v>
      </c>
      <c r="B4" s="15" t="s">
        <v>20</v>
      </c>
      <c r="C4" s="17" t="s">
        <v>1</v>
      </c>
      <c r="D4" s="18" t="s">
        <v>22</v>
      </c>
      <c r="E4" s="18"/>
    </row>
    <row r="5" spans="1:5" ht="87.75" customHeight="1">
      <c r="A5" s="14"/>
      <c r="B5" s="15"/>
      <c r="C5" s="17"/>
      <c r="D5" s="6" t="s">
        <v>23</v>
      </c>
      <c r="E5" s="6" t="s">
        <v>24</v>
      </c>
    </row>
    <row r="6" spans="1:5" ht="45">
      <c r="A6" s="9" t="s">
        <v>2</v>
      </c>
      <c r="B6" s="1" t="s">
        <v>46</v>
      </c>
      <c r="C6" s="11">
        <f>D6+E6</f>
        <v>33</v>
      </c>
      <c r="D6" s="11">
        <v>33</v>
      </c>
      <c r="E6" s="11">
        <v>0</v>
      </c>
    </row>
    <row r="7" spans="1:5" ht="45">
      <c r="A7" s="9" t="s">
        <v>3</v>
      </c>
      <c r="B7" s="1" t="s">
        <v>25</v>
      </c>
      <c r="C7" s="11">
        <v>35.5</v>
      </c>
      <c r="D7" s="11">
        <v>35.5</v>
      </c>
      <c r="E7" s="11">
        <v>0</v>
      </c>
    </row>
    <row r="8" spans="1:5" ht="45">
      <c r="A8" s="9" t="s">
        <v>4</v>
      </c>
      <c r="B8" s="1" t="s">
        <v>26</v>
      </c>
      <c r="C8" s="11">
        <f aca="true" t="shared" si="0" ref="C8:C23">D8+E8</f>
        <v>76</v>
      </c>
      <c r="D8" s="11">
        <v>76</v>
      </c>
      <c r="E8" s="11">
        <v>0</v>
      </c>
    </row>
    <row r="9" spans="1:5" ht="45">
      <c r="A9" s="9" t="s">
        <v>5</v>
      </c>
      <c r="B9" s="1" t="s">
        <v>27</v>
      </c>
      <c r="C9" s="11">
        <f t="shared" si="0"/>
        <v>67</v>
      </c>
      <c r="D9" s="11">
        <v>67</v>
      </c>
      <c r="E9" s="11">
        <v>0</v>
      </c>
    </row>
    <row r="10" spans="1:5" ht="60">
      <c r="A10" s="9" t="s">
        <v>6</v>
      </c>
      <c r="B10" s="1" t="s">
        <v>28</v>
      </c>
      <c r="C10" s="11">
        <f t="shared" si="0"/>
        <v>38</v>
      </c>
      <c r="D10" s="11">
        <v>38</v>
      </c>
      <c r="E10" s="11">
        <v>0</v>
      </c>
    </row>
    <row r="11" spans="1:5" ht="45">
      <c r="A11" s="9" t="s">
        <v>7</v>
      </c>
      <c r="B11" s="1" t="s">
        <v>39</v>
      </c>
      <c r="C11" s="11">
        <f t="shared" si="0"/>
        <v>28.5</v>
      </c>
      <c r="D11" s="11">
        <v>28.5</v>
      </c>
      <c r="E11" s="11">
        <v>0</v>
      </c>
    </row>
    <row r="12" spans="1:5" ht="45">
      <c r="A12" s="9" t="s">
        <v>8</v>
      </c>
      <c r="B12" s="1" t="s">
        <v>32</v>
      </c>
      <c r="C12" s="11">
        <f t="shared" si="0"/>
        <v>98.03</v>
      </c>
      <c r="D12" s="11">
        <v>98.03</v>
      </c>
      <c r="E12" s="11">
        <v>0</v>
      </c>
    </row>
    <row r="13" spans="1:5" ht="45">
      <c r="A13" s="9" t="s">
        <v>9</v>
      </c>
      <c r="B13" s="1" t="s">
        <v>29</v>
      </c>
      <c r="C13" s="11">
        <f t="shared" si="0"/>
        <v>59.5</v>
      </c>
      <c r="D13" s="11">
        <v>59.5</v>
      </c>
      <c r="E13" s="11">
        <v>0</v>
      </c>
    </row>
    <row r="14" spans="1:5" ht="45">
      <c r="A14" s="9" t="s">
        <v>10</v>
      </c>
      <c r="B14" s="1" t="s">
        <v>30</v>
      </c>
      <c r="C14" s="11">
        <f t="shared" si="0"/>
        <v>41</v>
      </c>
      <c r="D14" s="11">
        <v>41</v>
      </c>
      <c r="E14" s="11">
        <v>0</v>
      </c>
    </row>
    <row r="15" spans="1:5" ht="45">
      <c r="A15" s="9" t="s">
        <v>11</v>
      </c>
      <c r="B15" s="1" t="s">
        <v>31</v>
      </c>
      <c r="C15" s="11">
        <f t="shared" si="0"/>
        <v>81</v>
      </c>
      <c r="D15" s="11">
        <v>81</v>
      </c>
      <c r="E15" s="11">
        <v>0</v>
      </c>
    </row>
    <row r="16" spans="1:5" ht="45">
      <c r="A16" s="9" t="s">
        <v>12</v>
      </c>
      <c r="B16" s="1" t="s">
        <v>33</v>
      </c>
      <c r="C16" s="11">
        <f t="shared" si="0"/>
        <v>50</v>
      </c>
      <c r="D16" s="11">
        <v>50</v>
      </c>
      <c r="E16" s="11">
        <v>0</v>
      </c>
    </row>
    <row r="17" spans="1:5" ht="45">
      <c r="A17" s="9" t="s">
        <v>13</v>
      </c>
      <c r="B17" s="1" t="s">
        <v>34</v>
      </c>
      <c r="C17" s="11">
        <f t="shared" si="0"/>
        <v>27</v>
      </c>
      <c r="D17" s="11">
        <v>27</v>
      </c>
      <c r="E17" s="11">
        <v>0</v>
      </c>
    </row>
    <row r="18" spans="1:5" ht="45">
      <c r="A18" s="9" t="s">
        <v>14</v>
      </c>
      <c r="B18" s="1" t="s">
        <v>35</v>
      </c>
      <c r="C18" s="11">
        <f t="shared" si="0"/>
        <v>26.5</v>
      </c>
      <c r="D18" s="11">
        <v>26.5</v>
      </c>
      <c r="E18" s="11">
        <v>0</v>
      </c>
    </row>
    <row r="19" spans="1:5" ht="45.75" customHeight="1">
      <c r="A19" s="9" t="s">
        <v>15</v>
      </c>
      <c r="B19" s="1" t="s">
        <v>40</v>
      </c>
      <c r="C19" s="11">
        <f t="shared" si="0"/>
        <v>40</v>
      </c>
      <c r="D19" s="11">
        <v>40</v>
      </c>
      <c r="E19" s="11">
        <v>0</v>
      </c>
    </row>
    <row r="20" spans="1:5" ht="60">
      <c r="A20" s="9"/>
      <c r="B20" s="1" t="s">
        <v>41</v>
      </c>
      <c r="C20" s="11">
        <f t="shared" si="0"/>
        <v>43</v>
      </c>
      <c r="D20" s="11">
        <v>43</v>
      </c>
      <c r="E20" s="11">
        <v>0</v>
      </c>
    </row>
    <row r="21" spans="1:5" ht="75">
      <c r="A21" s="9"/>
      <c r="B21" s="1" t="s">
        <v>42</v>
      </c>
      <c r="C21" s="11">
        <f t="shared" si="0"/>
        <v>47</v>
      </c>
      <c r="D21" s="11">
        <v>47</v>
      </c>
      <c r="E21" s="11">
        <v>0</v>
      </c>
    </row>
    <row r="22" spans="1:5" ht="45">
      <c r="A22" s="9" t="s">
        <v>16</v>
      </c>
      <c r="B22" s="1" t="s">
        <v>36</v>
      </c>
      <c r="C22" s="11">
        <f t="shared" si="0"/>
        <v>108</v>
      </c>
      <c r="D22" s="11">
        <v>108</v>
      </c>
      <c r="E22" s="11">
        <v>0</v>
      </c>
    </row>
    <row r="23" spans="1:5" ht="45">
      <c r="A23" s="9" t="s">
        <v>17</v>
      </c>
      <c r="B23" s="1" t="s">
        <v>37</v>
      </c>
      <c r="C23" s="11">
        <f t="shared" si="0"/>
        <v>60.5</v>
      </c>
      <c r="D23" s="11">
        <v>60.5</v>
      </c>
      <c r="E23" s="11">
        <v>0</v>
      </c>
    </row>
    <row r="24" spans="1:5" ht="75">
      <c r="A24" s="9" t="s">
        <v>18</v>
      </c>
      <c r="B24" s="1" t="s">
        <v>43</v>
      </c>
      <c r="C24" s="11">
        <v>181.05</v>
      </c>
      <c r="D24" s="11">
        <v>181.05</v>
      </c>
      <c r="E24" s="11">
        <v>0</v>
      </c>
    </row>
    <row r="25" spans="1:5" ht="80.25" customHeight="1">
      <c r="A25" s="9"/>
      <c r="B25" s="1" t="s">
        <v>44</v>
      </c>
      <c r="C25" s="11">
        <v>188.55</v>
      </c>
      <c r="D25" s="11">
        <v>188.55</v>
      </c>
      <c r="E25" s="11">
        <v>0</v>
      </c>
    </row>
    <row r="26" spans="1:5" ht="81.75" customHeight="1">
      <c r="A26" s="9"/>
      <c r="B26" s="1" t="s">
        <v>45</v>
      </c>
      <c r="C26" s="11">
        <v>207.05</v>
      </c>
      <c r="D26" s="11">
        <v>207.05</v>
      </c>
      <c r="E26" s="11">
        <v>0</v>
      </c>
    </row>
    <row r="27" spans="1:5" ht="33" customHeight="1">
      <c r="A27" s="23" t="s">
        <v>19</v>
      </c>
      <c r="B27" s="19" t="s">
        <v>63</v>
      </c>
      <c r="C27" s="21" t="s">
        <v>54</v>
      </c>
      <c r="D27" s="21" t="s">
        <v>53</v>
      </c>
      <c r="E27" s="21" t="s">
        <v>47</v>
      </c>
    </row>
    <row r="28" spans="1:5" ht="16.5" customHeight="1">
      <c r="A28" s="24"/>
      <c r="B28" s="20"/>
      <c r="C28" s="22"/>
      <c r="D28" s="22"/>
      <c r="E28" s="22"/>
    </row>
    <row r="29" spans="1:5" ht="48.75" customHeight="1">
      <c r="A29" s="23"/>
      <c r="B29" s="19" t="s">
        <v>51</v>
      </c>
      <c r="C29" s="21" t="s">
        <v>56</v>
      </c>
      <c r="D29" s="21" t="s">
        <v>55</v>
      </c>
      <c r="E29" s="21" t="s">
        <v>48</v>
      </c>
    </row>
    <row r="30" spans="1:5" ht="30" customHeight="1">
      <c r="A30" s="24"/>
      <c r="B30" s="20"/>
      <c r="C30" s="22"/>
      <c r="D30" s="22"/>
      <c r="E30" s="22"/>
    </row>
    <row r="31" spans="1:5" ht="45" customHeight="1">
      <c r="A31" s="23"/>
      <c r="B31" s="19" t="s">
        <v>50</v>
      </c>
      <c r="C31" s="21" t="s">
        <v>58</v>
      </c>
      <c r="D31" s="21" t="s">
        <v>57</v>
      </c>
      <c r="E31" s="21" t="s">
        <v>48</v>
      </c>
    </row>
    <row r="32" spans="1:5" ht="16.5" customHeight="1">
      <c r="A32" s="24"/>
      <c r="B32" s="20"/>
      <c r="C32" s="22"/>
      <c r="D32" s="22"/>
      <c r="E32" s="22"/>
    </row>
    <row r="33" spans="1:5" ht="45" customHeight="1">
      <c r="A33" s="23"/>
      <c r="B33" s="19" t="s">
        <v>52</v>
      </c>
      <c r="C33" s="21" t="s">
        <v>60</v>
      </c>
      <c r="D33" s="21" t="s">
        <v>59</v>
      </c>
      <c r="E33" s="21" t="s">
        <v>49</v>
      </c>
    </row>
    <row r="34" spans="1:5" ht="32.25" customHeight="1">
      <c r="A34" s="24"/>
      <c r="B34" s="20"/>
      <c r="C34" s="22"/>
      <c r="D34" s="22"/>
      <c r="E34" s="22"/>
    </row>
    <row r="35" spans="1:5" ht="39" customHeight="1">
      <c r="A35" s="23"/>
      <c r="B35" s="19" t="s">
        <v>64</v>
      </c>
      <c r="C35" s="21" t="s">
        <v>62</v>
      </c>
      <c r="D35" s="21" t="s">
        <v>61</v>
      </c>
      <c r="E35" s="21" t="s">
        <v>49</v>
      </c>
    </row>
    <row r="36" spans="1:5" ht="41.25" customHeight="1">
      <c r="A36" s="24"/>
      <c r="B36" s="20"/>
      <c r="C36" s="22"/>
      <c r="D36" s="22"/>
      <c r="E36" s="22"/>
    </row>
    <row r="37" spans="1:5" ht="15">
      <c r="A37" s="10"/>
      <c r="B37" s="2" t="s">
        <v>21</v>
      </c>
      <c r="C37" s="12">
        <f>C6+C7+C8+C9+C10+C11+C12+C13+C14+C15+C16+C17+C18+C19+C22+C23+C24+123-14.25</f>
        <v>1159.33</v>
      </c>
      <c r="D37" s="12">
        <f>D6+D7+D8+D9+D10+D11+D12+D13+D14+D15+D16+D17+D18+D19+D22+D23+D24+66-14.25</f>
        <v>1102.33</v>
      </c>
      <c r="E37" s="12">
        <f>E6+E7+E8+E9+E10+E11+E12+E13+E14+E15+E16+E17+E18+E19+E22+E23+E24+57</f>
        <v>57</v>
      </c>
    </row>
  </sheetData>
  <sheetProtection/>
  <mergeCells count="31">
    <mergeCell ref="A29:A30"/>
    <mergeCell ref="B29:B30"/>
    <mergeCell ref="C29:C30"/>
    <mergeCell ref="D29:D30"/>
    <mergeCell ref="D33:D34"/>
    <mergeCell ref="E33:E34"/>
    <mergeCell ref="B35:B36"/>
    <mergeCell ref="C35:C36"/>
    <mergeCell ref="D35:D36"/>
    <mergeCell ref="E35:E36"/>
    <mergeCell ref="A31:A32"/>
    <mergeCell ref="A35:A36"/>
    <mergeCell ref="B33:B34"/>
    <mergeCell ref="C33:C34"/>
    <mergeCell ref="A33:A34"/>
    <mergeCell ref="E27:E28"/>
    <mergeCell ref="B31:B32"/>
    <mergeCell ref="C31:C32"/>
    <mergeCell ref="D31:D32"/>
    <mergeCell ref="E31:E32"/>
    <mergeCell ref="E29:E30"/>
    <mergeCell ref="B27:B28"/>
    <mergeCell ref="C27:C28"/>
    <mergeCell ref="D27:D28"/>
    <mergeCell ref="A27:A28"/>
    <mergeCell ref="C1:E1"/>
    <mergeCell ref="A4:A5"/>
    <mergeCell ref="B4:B5"/>
    <mergeCell ref="A3:E3"/>
    <mergeCell ref="C4:C5"/>
    <mergeCell ref="D4:E4"/>
  </mergeCells>
  <printOptions horizontalCentered="1"/>
  <pageMargins left="0" right="0" top="0" bottom="0" header="0" footer="0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Шавкунова</cp:lastModifiedBy>
  <cp:lastPrinted>2018-07-17T09:20:33Z</cp:lastPrinted>
  <dcterms:created xsi:type="dcterms:W3CDTF">2012-04-11T08:42:06Z</dcterms:created>
  <dcterms:modified xsi:type="dcterms:W3CDTF">2018-07-17T09:21:45Z</dcterms:modified>
  <cp:category/>
  <cp:version/>
  <cp:contentType/>
  <cp:contentStatus/>
</cp:coreProperties>
</file>