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Перечень для постановления" sheetId="1" r:id="rId1"/>
  </sheets>
  <externalReferences>
    <externalReference r:id="rId4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постановления'!$A$1:$C$56</definedName>
  </definedNames>
  <calcPr fullCalcOnLoad="1"/>
</workbook>
</file>

<file path=xl/sharedStrings.xml><?xml version="1.0" encoding="utf-8"?>
<sst xmlns="http://schemas.openxmlformats.org/spreadsheetml/2006/main" count="79" uniqueCount="79">
  <si>
    <t>I. Работы, необходимые для надлежащего содержания несущих и ненесущих конструкций</t>
  </si>
  <si>
    <t>1</t>
  </si>
  <si>
    <t>Содержание фундамента</t>
  </si>
  <si>
    <t>2</t>
  </si>
  <si>
    <t>Содержание подвала</t>
  </si>
  <si>
    <t>3</t>
  </si>
  <si>
    <t xml:space="preserve">Содержание стен,  колонн и столбов </t>
  </si>
  <si>
    <t>4</t>
  </si>
  <si>
    <t>Содержание перекрытий и покрытий</t>
  </si>
  <si>
    <t>5</t>
  </si>
  <si>
    <t xml:space="preserve">Содержание балок (ригелей) перекрытий и покрытий </t>
  </si>
  <si>
    <t>6</t>
  </si>
  <si>
    <t xml:space="preserve">Содержание крыши </t>
  </si>
  <si>
    <t>7</t>
  </si>
  <si>
    <t xml:space="preserve">Содержание лестниц </t>
  </si>
  <si>
    <t>8</t>
  </si>
  <si>
    <t>Содержание фасадов</t>
  </si>
  <si>
    <t>9</t>
  </si>
  <si>
    <t>Содержание перегородок</t>
  </si>
  <si>
    <t>10</t>
  </si>
  <si>
    <t xml:space="preserve">Содержание внутренней отделки </t>
  </si>
  <si>
    <t>11</t>
  </si>
  <si>
    <t>Содержания полов</t>
  </si>
  <si>
    <t>12</t>
  </si>
  <si>
    <t xml:space="preserve">Содержание оконных и дверных заполнений </t>
  </si>
  <si>
    <t>13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</si>
  <si>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</si>
  <si>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</si>
  <si>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</si>
  <si>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</si>
  <si>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</si>
  <si>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и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</si>
  <si>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</si>
  <si>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</si>
  <si>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</si>
  <si>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</si>
  <si>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</si>
  <si>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</si>
  <si>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общего пользования (сухая и влажная уборка тамбуров, холлов, коридоров, галерей, лифтовых площадок и лифтовых холлов и кабин, лестничных площадок и маршей, пандусов, проведение дератизации и дезинсекции, влажная протирка подоконников,</t>
  </si>
  <si>
    <t>Содержание придомовой территории в холодный период года (очистка придомовой территории от снега наносного происхождения (или подметание такой территории, свободной от снежного покрова), от наледи и льда, очистка от мусора урн, уборка контейнерных площадок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</si>
  <si>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</t>
  </si>
  <si>
    <t>Обеспечение вывоза, в том числе откачки жидких бытовых отходов:</t>
  </si>
  <si>
    <t>26.1</t>
  </si>
  <si>
    <t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</si>
  <si>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>26.2</t>
  </si>
  <si>
    <t>вывоз жидких бытовых отходов из дворовых туалетов, находящихся на придомовой территории, вывоз бытовых сточных вод из септиков, находящихся на придомовой территории</t>
  </si>
  <si>
    <t>26(1)</t>
  </si>
  <si>
    <t>Содержание мест накопления твердых коммунальных отходов (организация  и содержание мест накопления твердых коммунальных отходов, включая обслуживание контейнерных площадок, организация сбора отходов I-IV классов опасности (отработанных ртутьсодержащих лам</t>
  </si>
  <si>
    <t>26(1).1</t>
  </si>
  <si>
    <t>Незамедлительный вывоз твердых бытовых (коммунальных) отходов при накоплении более 2,5 куб. метра &lt;*&gt;</t>
  </si>
  <si>
    <t>27</t>
  </si>
  <si>
    <t>Обеспечение устранения аварий на внутридомовых инженерных системах, выполнения заявок населения</t>
  </si>
  <si>
    <t>28</t>
  </si>
  <si>
    <t>Содержание конструкций и (или) иного оборудования, предназначенного для обеспечения условий доступности для инвалидов помещения многоквартирного дома</t>
  </si>
  <si>
    <t>29</t>
  </si>
  <si>
    <t>Итого по разделу III:</t>
  </si>
  <si>
    <t>30</t>
  </si>
  <si>
    <t>Плата за содержание общего имущества (стр. 13 + стр. 22 + стр. 29):</t>
  </si>
  <si>
    <t>31</t>
  </si>
  <si>
    <t>Плата за текущий ремонт общего имущества</t>
  </si>
  <si>
    <t>32</t>
  </si>
  <si>
    <t>Плата за управление многоквартирным домом, общежитием</t>
  </si>
  <si>
    <t>33</t>
  </si>
  <si>
    <t xml:space="preserve">Плата за коммунальные ресурсы, потребляемые при использовании и содержании общего имущества в многоквартирном доме, общежитии, всего, в том числе:
</t>
  </si>
  <si>
    <t>33.1</t>
  </si>
  <si>
    <t>электрическая энергия</t>
  </si>
  <si>
    <t>33.2</t>
  </si>
  <si>
    <t>холодная вода</t>
  </si>
  <si>
    <t>33.3</t>
  </si>
  <si>
    <t>горячая вода</t>
  </si>
  <si>
    <t>33.4</t>
  </si>
  <si>
    <t>отведение сточных вод</t>
  </si>
  <si>
    <t>34</t>
  </si>
  <si>
    <t>Плата за содержание жилого помещения (стр. 30 + стр. 31 + стр. 32 + стр. 33)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</si>
  <si>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многокварирном доме, расположенном по адресу: г. Томск, ул. Смирнова, 27</t>
  </si>
  <si>
    <t>Вид работы/услуги</t>
  </si>
  <si>
    <t>Стоимость, руб./кв.м в месяц (с учетом НДС)</t>
  </si>
  <si>
    <t>&lt;*&gt; Работы, перечисленные в п.26(1).1 таблицы, выполняются до дня начала осуществления региональным оператором деятельности по обращению с твердыми коммунальными отходами в соотвтетсвии с соглашением об организации деятельности по обращению с твердыми коммунальными отходами, заключенным органом государственной власти Томской области и региональным оператором по обращению с твердыми коммунальными отходами.</t>
  </si>
  <si>
    <t>Приложение к постановлению администрации Города Томска от 11.10.2018 № 926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</si>
</sst>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1"/>
    </font>
    <font>
      <sz val="1"/>
      <color indexed="8"/>
      <name val="Times New Roman"/>
      <family val="1"/>
    </font>
    <font>
      <sz val="1.2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0" fillId="24" borderId="0" xfId="0" applyNumberFormat="1" applyFont="1" applyFill="1" applyAlignment="1">
      <alignment horizontal="center"/>
    </xf>
    <xf numFmtId="0" fontId="20" fillId="24" borderId="0" xfId="0" applyFont="1" applyFill="1" applyAlignment="1">
      <alignment/>
    </xf>
    <xf numFmtId="49" fontId="20" fillId="24" borderId="10" xfId="53" applyNumberFormat="1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49" fontId="23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49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49" fontId="23" fillId="24" borderId="10" xfId="0" applyNumberFormat="1" applyFont="1" applyFill="1" applyBorder="1" applyAlignment="1">
      <alignment horizontal="center" vertical="top"/>
    </xf>
    <xf numFmtId="2" fontId="20" fillId="24" borderId="10" xfId="0" applyNumberFormat="1" applyFont="1" applyFill="1" applyBorder="1" applyAlignment="1">
      <alignment vertical="top" wrapText="1"/>
    </xf>
    <xf numFmtId="2" fontId="23" fillId="24" borderId="10" xfId="0" applyNumberFormat="1" applyFont="1" applyFill="1" applyBorder="1" applyAlignment="1">
      <alignment vertical="top" wrapText="1"/>
    </xf>
    <xf numFmtId="49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vertical="top" wrapText="1"/>
    </xf>
    <xf numFmtId="2" fontId="24" fillId="24" borderId="10" xfId="0" applyNumberFormat="1" applyFont="1" applyFill="1" applyBorder="1" applyAlignment="1">
      <alignment vertical="top" wrapText="1"/>
    </xf>
    <xf numFmtId="49" fontId="24" fillId="24" borderId="10" xfId="0" applyNumberFormat="1" applyFont="1" applyFill="1" applyBorder="1" applyAlignment="1">
      <alignment horizontal="center" vertical="top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vertical="top" wrapText="1"/>
    </xf>
    <xf numFmtId="2" fontId="23" fillId="24" borderId="0" xfId="0" applyNumberFormat="1" applyFont="1" applyFill="1" applyAlignment="1">
      <alignment/>
    </xf>
    <xf numFmtId="49" fontId="20" fillId="24" borderId="0" xfId="0" applyNumberFormat="1" applyFont="1" applyFill="1" applyAlignment="1">
      <alignment/>
    </xf>
    <xf numFmtId="172" fontId="20" fillId="24" borderId="0" xfId="0" applyNumberFormat="1" applyFont="1" applyFill="1" applyAlignment="1">
      <alignment vertical="top" wrapText="1"/>
    </xf>
    <xf numFmtId="172" fontId="20" fillId="24" borderId="0" xfId="0" applyNumberFormat="1" applyFont="1" applyFill="1" applyAlignment="1">
      <alignment vertical="center" wrapText="1"/>
    </xf>
    <xf numFmtId="0" fontId="20" fillId="24" borderId="11" xfId="0" applyNumberFormat="1" applyFont="1" applyFill="1" applyBorder="1" applyAlignment="1">
      <alignment horizontal="center" wrapText="1"/>
    </xf>
    <xf numFmtId="0" fontId="20" fillId="24" borderId="0" xfId="0" applyNumberFormat="1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</xdr:rowOff>
    </xdr:from>
    <xdr:to>
      <xdr:col>0</xdr:col>
      <xdr:colOff>0</xdr:colOff>
      <xdr:row>68</xdr:row>
      <xdr:rowOff>152400</xdr:rowOff>
    </xdr:to>
    <xdr:graphicFrame>
      <xdr:nvGraphicFramePr>
        <xdr:cNvPr id="1" name="Диаграмма 6"/>
        <xdr:cNvGraphicFramePr/>
      </xdr:nvGraphicFramePr>
      <xdr:xfrm>
        <a:off x="0" y="12849225"/>
        <a:ext cx="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69</xdr:row>
      <xdr:rowOff>66675</xdr:rowOff>
    </xdr:from>
    <xdr:to>
      <xdr:col>2</xdr:col>
      <xdr:colOff>0</xdr:colOff>
      <xdr:row>90</xdr:row>
      <xdr:rowOff>95250</xdr:rowOff>
    </xdr:to>
    <xdr:graphicFrame>
      <xdr:nvGraphicFramePr>
        <xdr:cNvPr id="2" name="Диаграмма 7"/>
        <xdr:cNvGraphicFramePr/>
      </xdr:nvGraphicFramePr>
      <xdr:xfrm>
        <a:off x="4619625" y="180213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10.07.2018%20&#1056;&#1072;&#1079;&#1084;&#1077;&#1088;%20&#1087;&#1083;&#1072;&#1090;&#1099;%20&#1079;&#1072;%20&#1089;&#1086;&#1076;&#1077;&#1088;&#1078;&#1072;&#1085;&#1080;&#1077;%20&#1078;&#1080;&#1083;&#1100;&#1103;%20&#1087;&#1086;%20&#1091;&#1083;.&#1057;&#1084;&#1080;&#1088;&#1085;&#1086;&#1074;&#1072;,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СВОД"/>
      <sheetName val="Перечень для заключения"/>
      <sheetName val="Перечень для постановления"/>
      <sheetName val="Зп рабочего"/>
      <sheetName val="ОХР"/>
      <sheetName val="ОДН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1">
        <row r="109">
          <cell r="Q109">
            <v>2.1</v>
          </cell>
        </row>
      </sheetData>
      <sheetData sheetId="2">
        <row r="7">
          <cell r="E7">
            <v>1.04</v>
          </cell>
        </row>
        <row r="8">
          <cell r="E8">
            <v>0.01</v>
          </cell>
        </row>
        <row r="9">
          <cell r="E9">
            <v>0.31</v>
          </cell>
        </row>
        <row r="10">
          <cell r="E10">
            <v>0.04</v>
          </cell>
        </row>
        <row r="11">
          <cell r="E11">
            <v>0.07</v>
          </cell>
        </row>
        <row r="12">
          <cell r="E12">
            <v>0.04</v>
          </cell>
        </row>
        <row r="13">
          <cell r="E13">
            <v>0.25</v>
          </cell>
        </row>
        <row r="14">
          <cell r="E14">
            <v>0.01</v>
          </cell>
        </row>
        <row r="15">
          <cell r="E15">
            <v>0.07</v>
          </cell>
        </row>
        <row r="16">
          <cell r="E16">
            <v>0.04</v>
          </cell>
        </row>
        <row r="17">
          <cell r="E17">
            <v>0.16</v>
          </cell>
        </row>
        <row r="18">
          <cell r="E18">
            <v>0</v>
          </cell>
        </row>
        <row r="19">
          <cell r="E19">
            <v>0.04</v>
          </cell>
        </row>
        <row r="20">
          <cell r="E20">
            <v>4.2</v>
          </cell>
        </row>
        <row r="21">
          <cell r="E21">
            <v>0.36</v>
          </cell>
        </row>
        <row r="22">
          <cell r="E22">
            <v>0.21</v>
          </cell>
        </row>
        <row r="23">
          <cell r="E23">
            <v>0.7</v>
          </cell>
        </row>
        <row r="25">
          <cell r="E25">
            <v>2.43</v>
          </cell>
        </row>
        <row r="26">
          <cell r="E26">
            <v>0.5</v>
          </cell>
        </row>
        <row r="27">
          <cell r="E27">
            <v>0</v>
          </cell>
        </row>
        <row r="28">
          <cell r="E28">
            <v>4.806059075881005</v>
          </cell>
        </row>
        <row r="29">
          <cell r="E29">
            <v>1.105059075881005</v>
          </cell>
        </row>
        <row r="35">
          <cell r="E35">
            <v>1.27</v>
          </cell>
        </row>
        <row r="41">
          <cell r="E41">
            <v>0.121</v>
          </cell>
        </row>
        <row r="47">
          <cell r="E47">
            <v>0.21</v>
          </cell>
        </row>
        <row r="48">
          <cell r="E48">
            <v>10.046059075881004</v>
          </cell>
        </row>
        <row r="49">
          <cell r="E49">
            <v>5.84</v>
          </cell>
        </row>
        <row r="50">
          <cell r="E50">
            <v>1.35</v>
          </cell>
        </row>
        <row r="51">
          <cell r="E51">
            <v>0.89</v>
          </cell>
        </row>
        <row r="52">
          <cell r="E52">
            <v>18.126059075881003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66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7.375" style="1" bestFit="1" customWidth="1"/>
    <col min="2" max="2" width="53.25390625" style="2" customWidth="1"/>
    <col min="3" max="3" width="28.75390625" style="2" customWidth="1"/>
    <col min="4" max="16384" width="9.125" style="2" customWidth="1"/>
  </cols>
  <sheetData>
    <row r="1" spans="2:3" ht="48" customHeight="1">
      <c r="B1" s="23"/>
      <c r="C1" s="24" t="s">
        <v>78</v>
      </c>
    </row>
    <row r="2" spans="1:3" ht="81" customHeight="1">
      <c r="A2" s="27" t="s">
        <v>74</v>
      </c>
      <c r="B2" s="27"/>
      <c r="C2" s="27"/>
    </row>
    <row r="3" spans="1:3" ht="28.5" customHeight="1">
      <c r="A3" s="3"/>
      <c r="B3" s="4" t="s">
        <v>75</v>
      </c>
      <c r="C3" s="4" t="s">
        <v>76</v>
      </c>
    </row>
    <row r="4" spans="1:3" s="5" customFormat="1" ht="12.75">
      <c r="A4" s="28" t="s">
        <v>0</v>
      </c>
      <c r="B4" s="28"/>
      <c r="C4" s="28"/>
    </row>
    <row r="5" spans="1:3" s="9" customFormat="1" ht="15.75" customHeight="1">
      <c r="A5" s="6" t="s">
        <v>1</v>
      </c>
      <c r="B5" s="7" t="s">
        <v>2</v>
      </c>
      <c r="C5" s="8">
        <f>'[1]Перечень для заключения'!E8</f>
        <v>0.01</v>
      </c>
    </row>
    <row r="6" spans="1:3" s="9" customFormat="1" ht="12.75">
      <c r="A6" s="10" t="s">
        <v>3</v>
      </c>
      <c r="B6" s="7" t="s">
        <v>4</v>
      </c>
      <c r="C6" s="8">
        <f>'[1]Перечень для заключения'!E9</f>
        <v>0.31</v>
      </c>
    </row>
    <row r="7" spans="1:3" s="9" customFormat="1" ht="12.75">
      <c r="A7" s="6" t="s">
        <v>5</v>
      </c>
      <c r="B7" s="7" t="s">
        <v>6</v>
      </c>
      <c r="C7" s="8">
        <f>'[1]Перечень для заключения'!E10</f>
        <v>0.04</v>
      </c>
    </row>
    <row r="8" spans="1:3" s="9" customFormat="1" ht="12.75">
      <c r="A8" s="10" t="s">
        <v>7</v>
      </c>
      <c r="B8" s="7" t="s">
        <v>8</v>
      </c>
      <c r="C8" s="8">
        <f>'[1]Перечень для заключения'!E11</f>
        <v>0.07</v>
      </c>
    </row>
    <row r="9" spans="1:3" s="9" customFormat="1" ht="12.75">
      <c r="A9" s="6" t="s">
        <v>9</v>
      </c>
      <c r="B9" s="7" t="s">
        <v>10</v>
      </c>
      <c r="C9" s="8">
        <f>'[1]Перечень для заключения'!E12</f>
        <v>0.04</v>
      </c>
    </row>
    <row r="10" spans="1:3" s="9" customFormat="1" ht="12.75" customHeight="1">
      <c r="A10" s="10" t="s">
        <v>11</v>
      </c>
      <c r="B10" s="7" t="s">
        <v>12</v>
      </c>
      <c r="C10" s="8">
        <f>'[1]Перечень для заключения'!E13</f>
        <v>0.25</v>
      </c>
    </row>
    <row r="11" spans="1:3" s="9" customFormat="1" ht="12.75" customHeight="1">
      <c r="A11" s="6" t="s">
        <v>13</v>
      </c>
      <c r="B11" s="7" t="s">
        <v>14</v>
      </c>
      <c r="C11" s="8">
        <f>'[1]Перечень для заключения'!E14</f>
        <v>0.01</v>
      </c>
    </row>
    <row r="12" spans="1:3" s="9" customFormat="1" ht="12.75" customHeight="1">
      <c r="A12" s="10" t="s">
        <v>15</v>
      </c>
      <c r="B12" s="7" t="s">
        <v>16</v>
      </c>
      <c r="C12" s="8">
        <f>'[1]Перечень для заключения'!E15</f>
        <v>0.07</v>
      </c>
    </row>
    <row r="13" spans="1:3" s="9" customFormat="1" ht="12.75">
      <c r="A13" s="6" t="s">
        <v>17</v>
      </c>
      <c r="B13" s="7" t="s">
        <v>18</v>
      </c>
      <c r="C13" s="8">
        <f>'[1]Перечень для заключения'!E16</f>
        <v>0.04</v>
      </c>
    </row>
    <row r="14" spans="1:3" s="9" customFormat="1" ht="12.75">
      <c r="A14" s="10" t="s">
        <v>19</v>
      </c>
      <c r="B14" s="7" t="s">
        <v>20</v>
      </c>
      <c r="C14" s="8">
        <f>'[1]Перечень для заключения'!E17</f>
        <v>0.16</v>
      </c>
    </row>
    <row r="15" spans="1:3" s="9" customFormat="1" ht="12.75">
      <c r="A15" s="6" t="s">
        <v>21</v>
      </c>
      <c r="B15" s="7" t="s">
        <v>22</v>
      </c>
      <c r="C15" s="8">
        <f>'[1]Перечень для заключения'!E18</f>
        <v>0</v>
      </c>
    </row>
    <row r="16" spans="1:3" s="9" customFormat="1" ht="12.75">
      <c r="A16" s="10" t="s">
        <v>23</v>
      </c>
      <c r="B16" s="7" t="s">
        <v>24</v>
      </c>
      <c r="C16" s="8">
        <f>'[1]Перечень для заключения'!E19</f>
        <v>0.04</v>
      </c>
    </row>
    <row r="17" spans="1:3" s="9" customFormat="1" ht="13.5">
      <c r="A17" s="6" t="s">
        <v>25</v>
      </c>
      <c r="B17" s="7" t="s">
        <v>26</v>
      </c>
      <c r="C17" s="11">
        <f>'[1]Перечень для заключения'!E7</f>
        <v>1.04</v>
      </c>
    </row>
    <row r="18" spans="1:3" ht="27.75" customHeight="1">
      <c r="A18" s="28" t="s">
        <v>27</v>
      </c>
      <c r="B18" s="28"/>
      <c r="C18" s="28"/>
    </row>
    <row r="19" spans="1:3" s="9" customFormat="1" ht="12.75">
      <c r="A19" s="12">
        <v>14</v>
      </c>
      <c r="B19" s="7" t="s">
        <v>28</v>
      </c>
      <c r="C19" s="8">
        <f>'[1]Перечень для заключения'!E21</f>
        <v>0.36</v>
      </c>
    </row>
    <row r="20" spans="1:3" s="9" customFormat="1" ht="12.75">
      <c r="A20" s="12">
        <v>15</v>
      </c>
      <c r="B20" s="7" t="s">
        <v>29</v>
      </c>
      <c r="C20" s="8">
        <f>0</f>
        <v>0</v>
      </c>
    </row>
    <row r="21" spans="1:3" s="9" customFormat="1" ht="12.75">
      <c r="A21" s="12">
        <v>16</v>
      </c>
      <c r="B21" s="7" t="s">
        <v>30</v>
      </c>
      <c r="C21" s="8">
        <f>'[1]Перечень для заключения'!E22</f>
        <v>0.21</v>
      </c>
    </row>
    <row r="22" spans="1:3" s="9" customFormat="1" ht="25.5">
      <c r="A22" s="12">
        <v>17</v>
      </c>
      <c r="B22" s="7" t="s">
        <v>31</v>
      </c>
      <c r="C22" s="8">
        <f>'[1]Перечень для заключения'!E23</f>
        <v>0.7</v>
      </c>
    </row>
    <row r="23" spans="1:3" s="9" customFormat="1" ht="25.5">
      <c r="A23" s="12">
        <v>18</v>
      </c>
      <c r="B23" s="7" t="s">
        <v>32</v>
      </c>
      <c r="C23" s="8">
        <f>'[1]Перечень для заключения'!E25</f>
        <v>2.43</v>
      </c>
    </row>
    <row r="24" spans="1:3" s="9" customFormat="1" ht="25.5">
      <c r="A24" s="12">
        <v>19</v>
      </c>
      <c r="B24" s="7" t="s">
        <v>33</v>
      </c>
      <c r="C24" s="8">
        <f>'[1]Перечень для заключения'!E26</f>
        <v>0.5</v>
      </c>
    </row>
    <row r="25" spans="1:3" s="9" customFormat="1" ht="12.75">
      <c r="A25" s="12">
        <v>20</v>
      </c>
      <c r="B25" s="7" t="s">
        <v>34</v>
      </c>
      <c r="C25" s="8">
        <v>0</v>
      </c>
    </row>
    <row r="26" spans="1:3" s="9" customFormat="1" ht="12.75">
      <c r="A26" s="12">
        <v>21</v>
      </c>
      <c r="B26" s="7" t="s">
        <v>35</v>
      </c>
      <c r="C26" s="8">
        <f>'[1]Перечень для заключения'!E27</f>
        <v>0</v>
      </c>
    </row>
    <row r="27" spans="1:3" s="9" customFormat="1" ht="13.5">
      <c r="A27" s="12">
        <v>22</v>
      </c>
      <c r="B27" s="7" t="s">
        <v>36</v>
      </c>
      <c r="C27" s="11">
        <f>'[1]Перечень для заключения'!E20</f>
        <v>4.2</v>
      </c>
    </row>
    <row r="28" spans="1:3" ht="12.75">
      <c r="A28" s="29" t="s">
        <v>37</v>
      </c>
      <c r="B28" s="29"/>
      <c r="C28" s="29"/>
    </row>
    <row r="29" spans="1:4" s="9" customFormat="1" ht="51.75" customHeight="1">
      <c r="A29" s="12">
        <v>23</v>
      </c>
      <c r="B29" s="7" t="s">
        <v>38</v>
      </c>
      <c r="C29" s="13">
        <f>'[1]Перечень для заключения'!E29</f>
        <v>1.105059075881005</v>
      </c>
      <c r="D29" s="21"/>
    </row>
    <row r="30" spans="1:3" s="9" customFormat="1" ht="63.75">
      <c r="A30" s="12">
        <v>24</v>
      </c>
      <c r="B30" s="7" t="s">
        <v>39</v>
      </c>
      <c r="C30" s="13">
        <f>'[1]Перечень для заключения'!E35</f>
        <v>1.27</v>
      </c>
    </row>
    <row r="31" spans="1:3" s="9" customFormat="1" ht="50.25" customHeight="1">
      <c r="A31" s="12">
        <v>25</v>
      </c>
      <c r="B31" s="7" t="s">
        <v>40</v>
      </c>
      <c r="C31" s="14">
        <f>'[1]Перечень для заключения'!E41</f>
        <v>0.121</v>
      </c>
    </row>
    <row r="32" spans="1:3" s="9" customFormat="1" ht="25.5">
      <c r="A32" s="12">
        <v>26</v>
      </c>
      <c r="B32" s="7" t="s">
        <v>41</v>
      </c>
      <c r="C32" s="13">
        <f>C36</f>
        <v>2.1</v>
      </c>
    </row>
    <row r="33" spans="1:3" s="9" customFormat="1" ht="39.75" customHeight="1">
      <c r="A33" s="12" t="s">
        <v>42</v>
      </c>
      <c r="B33" s="15" t="s">
        <v>43</v>
      </c>
      <c r="C33" s="13">
        <v>0</v>
      </c>
    </row>
    <row r="34" spans="1:3" s="9" customFormat="1" ht="51">
      <c r="A34" s="12" t="s">
        <v>44</v>
      </c>
      <c r="B34" s="15" t="s">
        <v>45</v>
      </c>
      <c r="C34" s="13">
        <v>0</v>
      </c>
    </row>
    <row r="35" spans="1:3" s="9" customFormat="1" ht="63.75">
      <c r="A35" s="12" t="s">
        <v>46</v>
      </c>
      <c r="B35" s="7" t="s">
        <v>47</v>
      </c>
      <c r="C35" s="13">
        <v>0</v>
      </c>
    </row>
    <row r="36" spans="1:3" s="9" customFormat="1" ht="25.5">
      <c r="A36" s="12" t="s">
        <v>48</v>
      </c>
      <c r="B36" s="7" t="s">
        <v>49</v>
      </c>
      <c r="C36" s="13">
        <f>'[1]СВОД'!Q109</f>
        <v>2.1</v>
      </c>
    </row>
    <row r="37" spans="1:3" s="9" customFormat="1" ht="25.5">
      <c r="A37" s="12" t="s">
        <v>50</v>
      </c>
      <c r="B37" s="7" t="s">
        <v>51</v>
      </c>
      <c r="C37" s="16">
        <f>'[1]Перечень для заключения'!E47</f>
        <v>0.21</v>
      </c>
    </row>
    <row r="38" spans="1:3" s="9" customFormat="1" ht="38.25">
      <c r="A38" s="12" t="s">
        <v>52</v>
      </c>
      <c r="B38" s="7" t="s">
        <v>53</v>
      </c>
      <c r="C38" s="16">
        <v>0</v>
      </c>
    </row>
    <row r="39" spans="1:3" s="9" customFormat="1" ht="13.5">
      <c r="A39" s="12" t="s">
        <v>54</v>
      </c>
      <c r="B39" s="7" t="s">
        <v>55</v>
      </c>
      <c r="C39" s="17">
        <f>'[1]Перечень для заключения'!E28</f>
        <v>4.806059075881005</v>
      </c>
    </row>
    <row r="40" spans="1:3" s="9" customFormat="1" ht="27.75" customHeight="1">
      <c r="A40" s="18" t="s">
        <v>56</v>
      </c>
      <c r="B40" s="19" t="s">
        <v>57</v>
      </c>
      <c r="C40" s="20">
        <f>'[1]Перечень для заключения'!E48</f>
        <v>10.046059075881004</v>
      </c>
    </row>
    <row r="41" spans="1:3" s="9" customFormat="1" ht="13.5">
      <c r="A41" s="18" t="s">
        <v>58</v>
      </c>
      <c r="B41" s="19" t="s">
        <v>59</v>
      </c>
      <c r="C41" s="20">
        <f>'[1]Перечень для заключения'!E49</f>
        <v>5.84</v>
      </c>
    </row>
    <row r="42" spans="1:3" s="9" customFormat="1" ht="13.5">
      <c r="A42" s="18" t="s">
        <v>60</v>
      </c>
      <c r="B42" s="19" t="s">
        <v>61</v>
      </c>
      <c r="C42" s="20">
        <f>'[1]Перечень для заключения'!E50</f>
        <v>1.35</v>
      </c>
    </row>
    <row r="43" spans="1:4" s="9" customFormat="1" ht="54.75" customHeight="1">
      <c r="A43" s="18" t="s">
        <v>62</v>
      </c>
      <c r="B43" s="19" t="s">
        <v>63</v>
      </c>
      <c r="C43" s="20">
        <f>'[1]Перечень для заключения'!E51</f>
        <v>0.89</v>
      </c>
      <c r="D43" s="21"/>
    </row>
    <row r="44" spans="1:3" s="9" customFormat="1" ht="13.5">
      <c r="A44" s="18" t="s">
        <v>64</v>
      </c>
      <c r="B44" s="7" t="s">
        <v>65</v>
      </c>
      <c r="C44" s="16">
        <f>'[1]Перечень для заключения'!E51</f>
        <v>0.89</v>
      </c>
    </row>
    <row r="45" spans="1:3" s="9" customFormat="1" ht="13.5">
      <c r="A45" s="18" t="s">
        <v>66</v>
      </c>
      <c r="B45" s="7" t="s">
        <v>67</v>
      </c>
      <c r="C45" s="16">
        <v>0</v>
      </c>
    </row>
    <row r="46" spans="1:3" s="9" customFormat="1" ht="13.5">
      <c r="A46" s="18" t="s">
        <v>68</v>
      </c>
      <c r="B46" s="7" t="s">
        <v>69</v>
      </c>
      <c r="C46" s="16">
        <v>0</v>
      </c>
    </row>
    <row r="47" spans="1:3" s="9" customFormat="1" ht="13.5">
      <c r="A47" s="18" t="s">
        <v>70</v>
      </c>
      <c r="B47" s="7" t="s">
        <v>71</v>
      </c>
      <c r="C47" s="16">
        <v>0</v>
      </c>
    </row>
    <row r="48" spans="1:3" s="9" customFormat="1" ht="25.5">
      <c r="A48" s="18" t="s">
        <v>72</v>
      </c>
      <c r="B48" s="19" t="s">
        <v>73</v>
      </c>
      <c r="C48" s="20">
        <f>'[1]Перечень для заключения'!E52</f>
        <v>18.126059075881003</v>
      </c>
    </row>
    <row r="49" spans="1:3" ht="12.75" customHeight="1" hidden="1">
      <c r="A49" s="25" t="s">
        <v>77</v>
      </c>
      <c r="B49" s="25"/>
      <c r="C49" s="25"/>
    </row>
    <row r="50" spans="1:3" ht="12.75" customHeight="1" hidden="1">
      <c r="A50" s="26"/>
      <c r="B50" s="26"/>
      <c r="C50" s="26"/>
    </row>
    <row r="51" spans="1:3" ht="12.75">
      <c r="A51" s="26"/>
      <c r="B51" s="26"/>
      <c r="C51" s="26"/>
    </row>
    <row r="52" spans="1:3" ht="12.75">
      <c r="A52" s="26"/>
      <c r="B52" s="26"/>
      <c r="C52" s="26"/>
    </row>
    <row r="53" spans="1:3" ht="12.75">
      <c r="A53" s="26"/>
      <c r="B53" s="26"/>
      <c r="C53" s="26"/>
    </row>
    <row r="54" spans="1:3" ht="12.75">
      <c r="A54" s="26"/>
      <c r="B54" s="26"/>
      <c r="C54" s="26"/>
    </row>
    <row r="55" spans="1:3" ht="12.75">
      <c r="A55" s="26"/>
      <c r="B55" s="26"/>
      <c r="C55" s="26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</sheetData>
  <sheetProtection/>
  <mergeCells count="5">
    <mergeCell ref="A49:C55"/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fitToWidth="1" horizontalDpi="600" verticalDpi="600" orientation="portrait" paperSize="9" r:id="rId2"/>
  <rowBreaks count="1" manualBreakCount="1">
    <brk id="3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Izmaylova</dc:creator>
  <cp:keywords/>
  <dc:description/>
  <cp:lastModifiedBy>Витковская</cp:lastModifiedBy>
  <cp:lastPrinted>2018-10-10T03:23:29Z</cp:lastPrinted>
  <dcterms:created xsi:type="dcterms:W3CDTF">2018-07-11T08:53:28Z</dcterms:created>
  <dcterms:modified xsi:type="dcterms:W3CDTF">2018-10-12T05:04:50Z</dcterms:modified>
  <cp:category/>
  <cp:version/>
  <cp:contentType/>
  <cp:contentStatus/>
</cp:coreProperties>
</file>